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견적서\첨단 리퍼 노트북 ITAR 견적서\"/>
    </mc:Choice>
  </mc:AlternateContent>
  <xr:revisionPtr revIDLastSave="0" documentId="13_ncr:1_{87E7D0EA-974C-4E3F-A74E-437AF1614F74}" xr6:coauthVersionLast="47" xr6:coauthVersionMax="47" xr10:uidLastSave="{00000000-0000-0000-0000-000000000000}"/>
  <bookViews>
    <workbookView xWindow="28680" yWindow="-30" windowWidth="29040" windowHeight="15720" activeTab="1" xr2:uid="{00000000-000D-0000-FFFF-FFFF00000000}"/>
  </bookViews>
  <sheets>
    <sheet name="안 내(DaaS)" sheetId="4" r:id="rId1"/>
    <sheet name="신청서&amp;개인정보수집ㆍ활용 동의서" sheetId="1" r:id="rId2"/>
  </sheets>
  <definedNames>
    <definedName name="_xlnm.Print_Area" localSheetId="1">'신청서&amp;개인정보수집ㆍ활용 동의서'!$E$1:$X$63</definedName>
    <definedName name="_xlnm.Print_Area" localSheetId="0">'안 내(DaaS)'!$H$1:$P$5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W32" i="1"/>
  <c r="W42" i="1"/>
  <c r="W27" i="1"/>
  <c r="W47" i="1" l="1"/>
  <c r="W48" i="1" s="1"/>
  <c r="U13" i="1" s="1"/>
</calcChain>
</file>

<file path=xl/sharedStrings.xml><?xml version="1.0" encoding="utf-8"?>
<sst xmlns="http://schemas.openxmlformats.org/spreadsheetml/2006/main" count="118" uniqueCount="112">
  <si>
    <t>Chomdan 리퍼노트북 신청서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</si>
  <si>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</si>
  <si>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</si>
  <si>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</si>
  <si>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* 본 제품은 지구 환경을 보호하는 Renewal(재활용) 제품으로 프로모션 기간 중에 최대 5(set)까지 주문 가능합니다.</t>
    <phoneticPr fontId="1" type="noConversion"/>
  </si>
  <si>
    <t>제품명</t>
    <phoneticPr fontId="1" type="noConversion"/>
  </si>
  <si>
    <t>신청 총 금액  :</t>
    <phoneticPr fontId="3" type="noConversion"/>
  </si>
  <si>
    <t>방식</t>
    <phoneticPr fontId="1" type="noConversion"/>
  </si>
  <si>
    <t>합계</t>
    <phoneticPr fontId="1" type="noConversion"/>
  </si>
  <si>
    <t>비고</t>
    <phoneticPr fontId="1" type="noConversion"/>
  </si>
  <si>
    <t>* 세금계산서는 ㈜첨단에서 발부되며, 명시된 계좌로 선 입금하셔야 발주 처리가 됩니다. 입금 후 1주일 이내 납품</t>
  </si>
  <si>
    <t>* 세부 A/S조건은 구입 후 3개월 무상 지원으로 진행되며, 이후 LG 서비스에서 유상 진행합니다.</t>
  </si>
  <si>
    <t>* 1년 후 MS 365 Business Standard 갱신 시점에는 정상 가격으로 변경 됩니다.</t>
  </si>
  <si>
    <t>위와 같이 주문합니다.</t>
  </si>
  <si>
    <t xml:space="preserve">      대표이사               (인)</t>
  </si>
  <si>
    <t>※ 제공된 개인 정보는 주식회사 첨단의 아래 항목에 제한 된 범위에서만 활용됩니다.</t>
  </si>
  <si>
    <t>이름, 회사, 직책, 휴대전화번호, 이메일 주소</t>
  </si>
  <si>
    <t>개인정보수집 및 이용 목적</t>
  </si>
  <si>
    <t>(개인정보 수집 항목)</t>
  </si>
  <si>
    <t>회사는 수집한 개인정보를 다음의 목적을 위해 활용합니다.</t>
  </si>
  <si>
    <t>서비스 : 해당 서비스에 관한 정보 제공, 관련 자료 배표 등</t>
  </si>
  <si>
    <t>정보의 활용 목적</t>
  </si>
  <si>
    <t>신규 서비스 안내, 초청, 이벤트 등 광고성 정보 전달</t>
  </si>
  <si>
    <t>위 개인 정보 주체의 성명 :               (인)</t>
  </si>
  <si>
    <t>기본형</t>
    <phoneticPr fontId="1" type="noConversion"/>
  </si>
  <si>
    <t>고급형</t>
    <phoneticPr fontId="1" type="noConversion"/>
  </si>
  <si>
    <t>(주)담당자</t>
    <phoneticPr fontId="1" type="noConversion"/>
  </si>
  <si>
    <t>(주)핸드폰</t>
    <phoneticPr fontId="1" type="noConversion"/>
  </si>
  <si>
    <t>(주)e-mail</t>
    <phoneticPr fontId="1" type="noConversion"/>
  </si>
  <si>
    <t xml:space="preserve">주소   </t>
    <phoneticPr fontId="1" type="noConversion"/>
  </si>
  <si>
    <t>전화번호 및 FAX</t>
    <phoneticPr fontId="1" type="noConversion"/>
  </si>
  <si>
    <t xml:space="preserve">주식회사              </t>
    <phoneticPr fontId="1" type="noConversion"/>
  </si>
  <si>
    <t xml:space="preserve">SW : 윈도우11 Pro </t>
    <phoneticPr fontId="1" type="noConversion"/>
  </si>
  <si>
    <t>AS :  리퍼 PC  3개월 무상 AS 지원</t>
    <phoneticPr fontId="1" type="noConversion"/>
  </si>
  <si>
    <t>SW : 윈도우11 Pro</t>
    <phoneticPr fontId="1" type="noConversion"/>
  </si>
  <si>
    <t>합계 (VAT포함)</t>
  </si>
  <si>
    <t>소계 (VAT별도)</t>
  </si>
  <si>
    <t>(부)담당자</t>
    <phoneticPr fontId="1" type="noConversion"/>
  </si>
  <si>
    <t>(부)핸드폰</t>
    <phoneticPr fontId="1" type="noConversion"/>
  </si>
  <si>
    <t>(부)e-mail</t>
    <phoneticPr fontId="1" type="noConversion"/>
  </si>
  <si>
    <t>프로모션가</t>
    <phoneticPr fontId="1" type="noConversion"/>
  </si>
  <si>
    <t>(vat별도가)</t>
    <phoneticPr fontId="1" type="noConversion"/>
  </si>
  <si>
    <t>ITAR-PC : IT 비용 절감 하는 Renewal  PC 상품 정보</t>
    <phoneticPr fontId="1" type="noConversion"/>
  </si>
  <si>
    <t>개인정보항목</t>
    <phoneticPr fontId="1" type="noConversion"/>
  </si>
  <si>
    <t xml:space="preserve">                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</si>
  <si>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</si>
  <si>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</si>
  <si>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(업무 시간 09:30 - 17:30)    </t>
    <phoneticPr fontId="1" type="noConversion"/>
  </si>
  <si>
    <t>재고에 따라 출고 일자가 다소 지연 될  수 있습니다.</t>
    <phoneticPr fontId="1" type="noConversion"/>
  </si>
  <si>
    <t>필수 항목 :  회사, 이름, 휴대전화번호, 이메일주소</t>
  </si>
  <si>
    <t>(개인정보 이용 목적)</t>
  </si>
  <si>
    <t>마케팅 및 광고 : 신규 서비스 안내, 초청, 이벤트 등 광고성 정보 전달</t>
    <phoneticPr fontId="1" type="noConversion"/>
  </si>
  <si>
    <t>주식회사 첨단, 한국마이크로소프트가 진행하는 행사(교육, 세미나, 컨퍼런스, 이벤트) 등록 시</t>
    <phoneticPr fontId="1" type="noConversion"/>
  </si>
  <si>
    <t>수집된 개인정보 중 필요 항목에 한하여 행사 소식 및 관련 정보를 전달하는 데 사용 될 수 있습니다.</t>
    <phoneticPr fontId="1" type="noConversion"/>
  </si>
  <si>
    <t>∙보유 기간 : 정보 제공 일로부터 3년</t>
  </si>
  <si>
    <t>제3자 정보 제공에 대한 동의를 거부할 권리가 있습니다. 그러나 동의를 거부할 경우 서비스 제공에 제한을 받을 수 있습니다.</t>
  </si>
  <si>
    <t>담당 부서</t>
  </si>
  <si>
    <t xml:space="preserve">서비스 명 
(변경 불가) </t>
  </si>
  <si>
    <t>*신청 수량만 적어 주세요</t>
  </si>
  <si>
    <t>선택 항목</t>
  </si>
  <si>
    <t>주문 일자 :</t>
  </si>
  <si>
    <t xml:space="preserve"> 주문 정보 (필수 기입)</t>
  </si>
  <si>
    <t xml:space="preserve"> *서비스명은 수정 불가능 합니다. </t>
  </si>
  <si>
    <t xml:space="preserve"> *주 담당자의 부재에 대비하여 부담 당자의 정보를 명시하여 주시기 바랍니다.</t>
  </si>
  <si>
    <t xml:space="preserve">고객사 명  </t>
    <phoneticPr fontId="1" type="noConversion"/>
  </si>
  <si>
    <t xml:space="preserve">* 본 제품은 리퍼(Renewal)제품으로 제품 겉면에 생활 흠집 등이 있을 수 있습니다. </t>
    <phoneticPr fontId="1" type="noConversion"/>
  </si>
  <si>
    <t>신청 PC 수
(최대 5대)</t>
    <phoneticPr fontId="1" type="noConversion"/>
  </si>
  <si>
    <t>신청 수량
(최대 5대)</t>
    <phoneticPr fontId="1" type="noConversion"/>
  </si>
  <si>
    <t>H/W</t>
    <phoneticPr fontId="1" type="noConversion"/>
  </si>
  <si>
    <t>SW
1계정 당
15개 Device 사용가능</t>
    <phoneticPr fontId="1" type="noConversion"/>
  </si>
  <si>
    <t>입금  계좌 : 기업은행 / ㈜첨단 / 077-103523-01-015</t>
  </si>
  <si>
    <t>이메일 : yhj4444@hellot.net</t>
  </si>
  <si>
    <t>담당자 : ITS 사업부 담당 유향주</t>
    <phoneticPr fontId="1" type="noConversion"/>
  </si>
  <si>
    <t>전화: 02-337-4031</t>
    <phoneticPr fontId="1" type="noConversion"/>
  </si>
  <si>
    <t>제공되는 개인정보의 보유기간</t>
    <phoneticPr fontId="1" type="noConversion"/>
  </si>
  <si>
    <t>MS 365 프로모션은 
첨단 리퍼 노트북 구입시 
노트북 구입 숫자 만큼 적용</t>
    <phoneticPr fontId="1" type="noConversion"/>
  </si>
  <si>
    <t>※ 입금  계좌 : 기업은행  077-103523-01-015  / 예금주 ㈜첨단 / 입금자명 = 회사명</t>
    <phoneticPr fontId="1" type="noConversion"/>
  </si>
  <si>
    <t>※ 입금  계좌 : 기업은행  077-103523-01-015  / 예금주 ㈜첨단 / 입금자명 = 회사명</t>
    <phoneticPr fontId="1" type="noConversion"/>
  </si>
  <si>
    <t>안내</t>
    <phoneticPr fontId="1" type="noConversion"/>
  </si>
  <si>
    <t>보내 주시면, 입금 확인 후 세금계산서 발행 및 상품 출고가 진행됩니다.</t>
    <phoneticPr fontId="1" type="noConversion"/>
  </si>
  <si>
    <t>단, 입금  확인 후 기준 7일 이내로 ITAR PC가 출고 되며</t>
    <phoneticPr fontId="1" type="noConversion"/>
  </si>
  <si>
    <t>특징(SPEC)</t>
    <phoneticPr fontId="1" type="noConversion"/>
  </si>
  <si>
    <t>* 본 신청서, 개인정보수집ㆍ활용 동의서와 귀사의 사업자 등록증을 이메일 yhj4444@hellot.net으로 전달해주십시오.</t>
    <phoneticPr fontId="1" type="noConversion"/>
  </si>
  <si>
    <t>개인정보수집ㆍ활용 동의서</t>
    <phoneticPr fontId="1" type="noConversion"/>
  </si>
  <si>
    <r>
      <rPr>
        <b/>
        <sz val="11"/>
        <color theme="1"/>
        <rFont val="맑은 고딕"/>
        <family val="3"/>
        <charset val="129"/>
        <scheme val="major"/>
      </rPr>
      <t xml:space="preserve">(1) </t>
    </r>
    <r>
      <rPr>
        <sz val="11"/>
        <color theme="1"/>
        <rFont val="맑은 고딕"/>
        <family val="3"/>
        <charset val="129"/>
        <scheme val="major"/>
      </rPr>
      <t>윈도우 11 지원 이슈 대응과 효과적인 IT 비용 절감 프로젝트에 동참하시기 바랍니다.</t>
    </r>
    <phoneticPr fontId="1" type="noConversion"/>
  </si>
  <si>
    <r>
      <rPr>
        <b/>
        <sz val="11"/>
        <color theme="1"/>
        <rFont val="맑은 고딕"/>
        <family val="3"/>
        <charset val="129"/>
        <scheme val="major"/>
      </rPr>
      <t xml:space="preserve">(2) </t>
    </r>
    <r>
      <rPr>
        <sz val="11"/>
        <color theme="1"/>
        <rFont val="맑은 고딕"/>
        <family val="3"/>
        <charset val="129"/>
        <scheme val="major"/>
      </rPr>
      <t xml:space="preserve">윈도우 11 환경에서 운영되는  업무용 SW들이 대부분 인텔 i5 8세대에서 큰 무리 없이 </t>
    </r>
    <phoneticPr fontId="1" type="noConversion"/>
  </si>
  <si>
    <r>
      <t xml:space="preserve">실행됩니다. 매년 신규 PC에 장착된 고성능 CPU도 필요로 하지만, </t>
    </r>
    <r>
      <rPr>
        <b/>
        <sz val="11"/>
        <color theme="8"/>
        <rFont val="맑은 고딕"/>
        <family val="3"/>
        <charset val="129"/>
        <scheme val="major"/>
      </rPr>
      <t>MS 클라우드 환경</t>
    </r>
    <phoneticPr fontId="1" type="noConversion"/>
  </si>
  <si>
    <r>
      <t xml:space="preserve"> </t>
    </r>
    <r>
      <rPr>
        <b/>
        <sz val="11"/>
        <color theme="8"/>
        <rFont val="맑은 고딕"/>
        <family val="3"/>
        <charset val="129"/>
        <scheme val="major"/>
      </rPr>
      <t>MS365 제품, MS365 Copilot</t>
    </r>
    <r>
      <rPr>
        <sz val="11"/>
        <color theme="1"/>
        <rFont val="맑은 고딕"/>
        <family val="3"/>
        <charset val="129"/>
        <scheme val="major"/>
      </rPr>
      <t>으로 업무를 진행하는데  i5 11세대로 충분히 가능하며</t>
    </r>
    <phoneticPr fontId="1" type="noConversion"/>
  </si>
  <si>
    <r>
      <rPr>
        <b/>
        <sz val="11"/>
        <color theme="9"/>
        <rFont val="맑은 고딕"/>
        <family val="3"/>
        <charset val="129"/>
        <scheme val="major"/>
      </rPr>
      <t>가성비 좋은 ITAR 노트북활용으로 비용과 지구 환경</t>
    </r>
    <r>
      <rPr>
        <sz val="11"/>
        <color theme="1"/>
        <rFont val="맑은 고딕"/>
        <family val="3"/>
        <charset val="129"/>
        <scheme val="major"/>
      </rPr>
      <t xml:space="preserve">도 지켜주시기 바랍니다.  </t>
    </r>
    <phoneticPr fontId="1" type="noConversion"/>
  </si>
  <si>
    <r>
      <rPr>
        <b/>
        <sz val="11"/>
        <color theme="1"/>
        <rFont val="맑은 고딕"/>
        <family val="3"/>
        <charset val="129"/>
        <scheme val="major"/>
      </rPr>
      <t xml:space="preserve">(3) ITAR 제품 신청서와 사업자등록증, 세금계산서 발행 E-mail를  yhj4444@hellot.net </t>
    </r>
    <r>
      <rPr>
        <sz val="11"/>
        <color theme="1"/>
        <rFont val="맑은 고딕"/>
        <family val="3"/>
        <charset val="129"/>
        <scheme val="major"/>
      </rPr>
      <t>으로</t>
    </r>
    <phoneticPr fontId="1" type="noConversion"/>
  </si>
  <si>
    <r>
      <rPr>
        <b/>
        <sz val="11"/>
        <color theme="1"/>
        <rFont val="맑은 고딕"/>
        <family val="3"/>
        <charset val="129"/>
        <scheme val="major"/>
      </rPr>
      <t xml:space="preserve">(4) </t>
    </r>
    <r>
      <rPr>
        <sz val="11"/>
        <color theme="1"/>
        <rFont val="맑은 고딕"/>
        <family val="3"/>
        <charset val="129"/>
        <scheme val="major"/>
      </rPr>
      <t>문의사항: (주)첨단 ITS사업부 컨설팅팀 유향주 과장 02-337-4031</t>
    </r>
    <phoneticPr fontId="1" type="noConversion"/>
  </si>
  <si>
    <r>
      <t xml:space="preserve">* </t>
    </r>
    <r>
      <rPr>
        <sz val="10"/>
        <color theme="8"/>
        <rFont val="맑은 고딕"/>
        <family val="3"/>
        <charset val="129"/>
        <scheme val="major"/>
      </rPr>
      <t>파란색 항목</t>
    </r>
    <r>
      <rPr>
        <sz val="10"/>
        <color rgb="FFFF0000"/>
        <rFont val="맑은 고딕"/>
        <family val="3"/>
        <charset val="129"/>
        <scheme val="major"/>
      </rPr>
      <t>만 수정 및 추가 가능합니다</t>
    </r>
    <phoneticPr fontId="1" type="noConversion"/>
  </si>
  <si>
    <r>
      <t>원</t>
    </r>
    <r>
      <rPr>
        <b/>
        <sz val="9"/>
        <color theme="1"/>
        <rFont val="맑은 고딕"/>
        <family val="3"/>
        <charset val="129"/>
        <scheme val="major"/>
      </rPr>
      <t>(vat 포함</t>
    </r>
    <r>
      <rPr>
        <b/>
        <sz val="12"/>
        <color theme="1"/>
        <rFont val="맑은 고딕"/>
        <family val="3"/>
        <charset val="129"/>
        <scheme val="major"/>
      </rPr>
      <t>)</t>
    </r>
    <phoneticPr fontId="1" type="noConversion"/>
  </si>
  <si>
    <r>
      <rPr>
        <b/>
        <sz val="11"/>
        <color theme="8"/>
        <rFont val="맑은 고딕"/>
        <family val="3"/>
        <charset val="129"/>
        <scheme val="major"/>
      </rPr>
      <t xml:space="preserve">위와 같이 개인정보의 수집 및 이용에 대하여 동의합니다.      </t>
    </r>
    <r>
      <rPr>
        <b/>
        <sz val="11"/>
        <color theme="1"/>
        <rFont val="맑은 고딕"/>
        <family val="3"/>
        <charset val="129"/>
        <scheme val="major"/>
      </rPr>
      <t xml:space="preserve">    동의           동의하지않음 </t>
    </r>
    <phoneticPr fontId="1" type="noConversion"/>
  </si>
  <si>
    <t>기존 판매가</t>
    <phoneticPr fontId="1" type="noConversion"/>
  </si>
  <si>
    <t>※ 첨부서류 : 제품 신청서&amp;개인정보수집ㆍ활용 동의서(2sheet), 사업자 등록증 사본 1부</t>
    <phoneticPr fontId="1" type="noConversion"/>
  </si>
  <si>
    <r>
      <t xml:space="preserve">* </t>
    </r>
    <r>
      <rPr>
        <sz val="10"/>
        <color theme="1"/>
        <rFont val="맑은 고딕"/>
        <family val="3"/>
        <charset val="129"/>
        <scheme val="major"/>
      </rPr>
      <t xml:space="preserve">예고 없이 조기 종료 및 연장 될 수 있습니다. </t>
    </r>
    <phoneticPr fontId="1" type="noConversion"/>
  </si>
  <si>
    <t>*옵션* 첨단 IT 노트북 구입시 
MS 365 적용 가격 유효기간 1개월 한함</t>
    <phoneticPr fontId="1" type="noConversion"/>
  </si>
  <si>
    <t>2025.       .       .</t>
    <phoneticPr fontId="1" type="noConversion"/>
  </si>
  <si>
    <t>2025    .       .       .</t>
    <phoneticPr fontId="1" type="noConversion"/>
  </si>
  <si>
    <t>첨단 IT -  삼성 노트북 플러스 2
(NT551XDA)</t>
    <phoneticPr fontId="1" type="noConversion"/>
  </si>
  <si>
    <t xml:space="preserve">CPU : INTEL i5-1135
(11세대) 리퍼 </t>
    <phoneticPr fontId="1" type="noConversion"/>
  </si>
  <si>
    <t>첨단 IT -   LG그램 노트북
(LG 15ZB95N)</t>
    <phoneticPr fontId="1" type="noConversion"/>
  </si>
  <si>
    <t xml:space="preserve">MS 365 Apps Business
1년 사용권 </t>
    <phoneticPr fontId="1" type="noConversion"/>
  </si>
  <si>
    <t xml:space="preserve">MS 365 
앱스 비지니스  </t>
    <phoneticPr fontId="1" type="noConversion"/>
  </si>
  <si>
    <t>RAM : 16GB, SSD 512GB(추가슬롯X)</t>
    <phoneticPr fontId="1" type="noConversion"/>
  </si>
  <si>
    <t>RAM : 16GB(증설불가), SSD 512GB(SATA추가가능)</t>
    <phoneticPr fontId="1" type="noConversion"/>
  </si>
  <si>
    <t>디스플레이 15.6", 무게 1.81KG</t>
    <phoneticPr fontId="1" type="noConversion"/>
  </si>
  <si>
    <t>디스플레이 15.6", 무게 1.12KG</t>
    <phoneticPr fontId="1" type="noConversion"/>
  </si>
  <si>
    <t>MS 365 비지니스         스탠다드</t>
    <phoneticPr fontId="1" type="noConversion"/>
  </si>
  <si>
    <t xml:space="preserve">MS 365 Business Standard
1년 사용권 </t>
    <phoneticPr fontId="1" type="noConversion"/>
  </si>
  <si>
    <t>CPU : INTEL i7-1165G7
(11세대)  리퍼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</si>
</sst>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[$₩-412]* #,##0_-;\-[$₩-412]* #,##0_-;_-[$₩-412]* &quot;-&quot;??_-;_-@_-"/>
  </numFmts>
  <fonts count="36" x14ac:knownFonts="1"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24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1"/>
      <color theme="8"/>
      <name val="맑은 고딕"/>
      <family val="3"/>
      <charset val="129"/>
      <scheme val="major"/>
    </font>
    <font>
      <b/>
      <sz val="11"/>
      <color theme="9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28"/>
      <color theme="1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b/>
      <sz val="36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theme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0"/>
      <color theme="8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2"/>
      <color theme="8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8"/>
      <color rgb="FFFF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</cellStyleXfs>
  <cellXfs count="21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5" borderId="1" xfId="0" applyFont="1" applyFill="1" applyBorder="1">
      <alignment vertical="center"/>
    </xf>
    <xf numFmtId="0" fontId="7" fillId="5" borderId="2" xfId="0" applyFont="1" applyFill="1" applyBorder="1">
      <alignment vertical="center"/>
    </xf>
    <xf numFmtId="0" fontId="7" fillId="5" borderId="3" xfId="0" applyFont="1" applyFill="1" applyBorder="1">
      <alignment vertical="center"/>
    </xf>
    <xf numFmtId="0" fontId="7" fillId="5" borderId="4" xfId="0" applyFont="1" applyFill="1" applyBorder="1">
      <alignment vertical="center"/>
    </xf>
    <xf numFmtId="0" fontId="7" fillId="5" borderId="0" xfId="0" applyFont="1" applyFill="1">
      <alignment vertical="center"/>
    </xf>
    <xf numFmtId="0" fontId="7" fillId="5" borderId="5" xfId="0" applyFont="1" applyFill="1" applyBorder="1">
      <alignment vertical="center"/>
    </xf>
    <xf numFmtId="49" fontId="8" fillId="0" borderId="4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49" fontId="8" fillId="0" borderId="4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2"/>
    </xf>
    <xf numFmtId="49" fontId="6" fillId="0" borderId="0" xfId="0" applyNumberFormat="1" applyFont="1">
      <alignment vertical="center"/>
    </xf>
    <xf numFmtId="49" fontId="13" fillId="0" borderId="4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14" fillId="5" borderId="2" xfId="0" applyFont="1" applyFill="1" applyBorder="1">
      <alignment vertical="center"/>
    </xf>
    <xf numFmtId="0" fontId="14" fillId="5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2" borderId="5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20" fillId="2" borderId="5" xfId="0" applyFont="1" applyFill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wrapText="1"/>
      <protection locked="0"/>
    </xf>
    <xf numFmtId="0" fontId="24" fillId="4" borderId="0" xfId="0" applyFont="1" applyFill="1" applyAlignment="1" applyProtection="1">
      <alignment horizontal="center" wrapText="1"/>
      <protection locked="0"/>
    </xf>
    <xf numFmtId="0" fontId="24" fillId="4" borderId="5" xfId="0" applyFont="1" applyFill="1" applyBorder="1" applyAlignment="1" applyProtection="1">
      <alignment horizontal="center" wrapText="1"/>
      <protection locked="0"/>
    </xf>
    <xf numFmtId="0" fontId="24" fillId="4" borderId="24" xfId="0" applyFont="1" applyFill="1" applyBorder="1" applyAlignment="1" applyProtection="1">
      <alignment vertical="center" wrapText="1"/>
      <protection locked="0"/>
    </xf>
    <xf numFmtId="0" fontId="24" fillId="4" borderId="14" xfId="0" applyFont="1" applyFill="1" applyBorder="1" applyAlignment="1" applyProtection="1">
      <alignment vertical="center" wrapText="1"/>
      <protection locked="0"/>
    </xf>
    <xf numFmtId="0" fontId="24" fillId="4" borderId="30" xfId="0" applyFont="1" applyFill="1" applyBorder="1" applyAlignment="1" applyProtection="1">
      <alignment vertical="center" wrapText="1"/>
      <protection locked="0"/>
    </xf>
    <xf numFmtId="176" fontId="27" fillId="2" borderId="11" xfId="0" applyNumberFormat="1" applyFont="1" applyFill="1" applyBorder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176" fontId="27" fillId="2" borderId="29" xfId="0" applyNumberFormat="1" applyFont="1" applyFill="1" applyBorder="1" applyProtection="1">
      <alignment vertical="center"/>
      <protection locked="0"/>
    </xf>
    <xf numFmtId="0" fontId="6" fillId="4" borderId="2" xfId="0" applyFont="1" applyFill="1" applyBorder="1" applyProtection="1">
      <alignment vertical="center"/>
      <protection locked="0"/>
    </xf>
    <xf numFmtId="0" fontId="6" fillId="4" borderId="3" xfId="0" applyFont="1" applyFill="1" applyBorder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22" fillId="0" borderId="4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5" xfId="0" applyFont="1" applyBorder="1" applyProtection="1">
      <alignment vertical="center"/>
      <protection locked="0"/>
    </xf>
    <xf numFmtId="0" fontId="6" fillId="0" borderId="0" xfId="0" applyFont="1" applyAlignment="1" applyProtection="1">
      <protection locked="0"/>
    </xf>
    <xf numFmtId="41" fontId="28" fillId="0" borderId="25" xfId="1" applyFont="1" applyBorder="1" applyAlignment="1" applyProtection="1">
      <alignment horizontal="right" vertical="top"/>
      <protection locked="0"/>
    </xf>
    <xf numFmtId="0" fontId="29" fillId="0" borderId="26" xfId="0" applyFont="1" applyBorder="1" applyAlignment="1" applyProtection="1">
      <alignment horizontal="right" vertical="top"/>
      <protection locked="0"/>
    </xf>
    <xf numFmtId="0" fontId="29" fillId="0" borderId="26" xfId="0" applyFont="1" applyBorder="1" applyAlignment="1" applyProtection="1">
      <alignment vertical="top"/>
      <protection locked="0"/>
    </xf>
    <xf numFmtId="0" fontId="19" fillId="0" borderId="26" xfId="0" applyFont="1" applyBorder="1" applyAlignment="1" applyProtection="1">
      <alignment vertical="top"/>
      <protection locked="0"/>
    </xf>
    <xf numFmtId="41" fontId="30" fillId="0" borderId="26" xfId="1" applyFont="1" applyBorder="1" applyAlignment="1" applyProtection="1">
      <alignment horizontal="right" vertical="top"/>
      <protection locked="0"/>
    </xf>
    <xf numFmtId="0" fontId="29" fillId="0" borderId="27" xfId="0" applyFont="1" applyBorder="1" applyAlignment="1" applyProtection="1">
      <alignment vertical="top"/>
      <protection locked="0"/>
    </xf>
    <xf numFmtId="0" fontId="19" fillId="0" borderId="4" xfId="0" applyFont="1" applyBorder="1" applyAlignment="1" applyProtection="1">
      <alignment horizontal="left"/>
      <protection locked="0"/>
    </xf>
    <xf numFmtId="0" fontId="32" fillId="0" borderId="4" xfId="0" applyFont="1" applyBorder="1" applyAlignment="1" applyProtection="1">
      <alignment horizontal="left" vertical="top"/>
      <protection locked="0"/>
    </xf>
    <xf numFmtId="0" fontId="19" fillId="3" borderId="18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left" vertical="center" indent="1"/>
      <protection locked="0"/>
    </xf>
    <xf numFmtId="0" fontId="9" fillId="0" borderId="17" xfId="0" applyFont="1" applyBorder="1" applyAlignment="1" applyProtection="1">
      <alignment horizontal="left" vertical="center" indent="1"/>
      <protection locked="0"/>
    </xf>
    <xf numFmtId="0" fontId="9" fillId="0" borderId="33" xfId="0" applyFont="1" applyBorder="1" applyAlignment="1" applyProtection="1">
      <alignment horizontal="left" vertical="center" indent="1"/>
      <protection locked="0"/>
    </xf>
    <xf numFmtId="0" fontId="8" fillId="0" borderId="19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9" fillId="0" borderId="19" xfId="0" applyFont="1" applyBorder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5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8" fillId="0" borderId="14" xfId="0" applyFont="1" applyBorder="1" applyAlignment="1" applyProtection="1">
      <alignment horizontal="left" vertical="center" indent="1"/>
      <protection locked="0"/>
    </xf>
    <xf numFmtId="0" fontId="8" fillId="0" borderId="30" xfId="0" applyFont="1" applyBorder="1" applyAlignment="1" applyProtection="1">
      <alignment horizontal="left" vertical="center" indent="1"/>
      <protection locked="0"/>
    </xf>
    <xf numFmtId="0" fontId="35" fillId="6" borderId="0" xfId="0" applyFont="1" applyFill="1" applyAlignment="1" applyProtection="1">
      <alignment horizontal="left" vertical="center" indent="1"/>
      <protection locked="0"/>
    </xf>
    <xf numFmtId="0" fontId="35" fillId="6" borderId="0" xfId="0" applyFont="1" applyFill="1" applyProtection="1">
      <alignment vertical="center"/>
      <protection locked="0"/>
    </xf>
    <xf numFmtId="0" fontId="17" fillId="5" borderId="2" xfId="0" applyFont="1" applyFill="1" applyBorder="1" applyAlignment="1">
      <alignment horizontal="distributed" vertical="center" justifyLastLine="1"/>
    </xf>
    <xf numFmtId="0" fontId="17" fillId="5" borderId="0" xfId="0" applyFont="1" applyFill="1" applyAlignment="1">
      <alignment horizontal="distributed" vertical="center" justifyLastLine="1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3" borderId="22" xfId="0" applyFont="1" applyFill="1" applyBorder="1" applyAlignment="1" applyProtection="1">
      <alignment horizontal="center" vertical="center" wrapText="1"/>
      <protection locked="0"/>
    </xf>
    <xf numFmtId="0" fontId="19" fillId="3" borderId="37" xfId="0" applyFont="1" applyFill="1" applyBorder="1" applyAlignment="1" applyProtection="1">
      <alignment horizontal="center" vertical="center" wrapText="1"/>
      <protection locked="0"/>
    </xf>
    <xf numFmtId="0" fontId="19" fillId="3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/>
      <protection locked="0"/>
    </xf>
    <xf numFmtId="176" fontId="19" fillId="0" borderId="29" xfId="0" applyNumberFormat="1" applyFont="1" applyBorder="1" applyAlignment="1" applyProtection="1">
      <alignment horizontal="center" vertical="center"/>
      <protection locked="0"/>
    </xf>
    <xf numFmtId="176" fontId="19" fillId="0" borderId="31" xfId="0" applyNumberFormat="1" applyFont="1" applyBorder="1" applyAlignment="1" applyProtection="1">
      <alignment horizontal="center" vertical="center"/>
      <protection locked="0"/>
    </xf>
    <xf numFmtId="176" fontId="19" fillId="0" borderId="32" xfId="0" applyNumberFormat="1" applyFont="1" applyBorder="1" applyAlignment="1" applyProtection="1">
      <alignment horizontal="center" vertical="center"/>
      <protection locked="0"/>
    </xf>
    <xf numFmtId="41" fontId="6" fillId="0" borderId="18" xfId="5" applyFont="1" applyBorder="1" applyAlignment="1" applyProtection="1">
      <alignment horizontal="center" vertical="center"/>
      <protection locked="0"/>
    </xf>
    <xf numFmtId="41" fontId="6" fillId="0" borderId="20" xfId="5" applyFont="1" applyBorder="1" applyAlignment="1" applyProtection="1">
      <alignment horizontal="center" vertical="center"/>
      <protection locked="0"/>
    </xf>
    <xf numFmtId="41" fontId="6" fillId="0" borderId="15" xfId="5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41" fontId="6" fillId="0" borderId="12" xfId="5" applyFont="1" applyBorder="1" applyAlignment="1" applyProtection="1">
      <alignment horizontal="center" vertical="center"/>
      <protection locked="0"/>
    </xf>
    <xf numFmtId="41" fontId="6" fillId="0" borderId="38" xfId="5" applyFont="1" applyBorder="1" applyAlignment="1" applyProtection="1">
      <alignment horizontal="center" vertical="center"/>
      <protection locked="0"/>
    </xf>
    <xf numFmtId="41" fontId="6" fillId="0" borderId="23" xfId="5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19" fillId="3" borderId="28" xfId="0" applyFont="1" applyFill="1" applyBorder="1" applyAlignment="1" applyProtection="1">
      <alignment horizontal="center" vertical="center"/>
      <protection locked="0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19" fillId="3" borderId="34" xfId="0" applyFont="1" applyFill="1" applyBorder="1" applyAlignment="1" applyProtection="1">
      <alignment horizontal="center" vertical="center"/>
      <protection locked="0"/>
    </xf>
    <xf numFmtId="176" fontId="29" fillId="0" borderId="26" xfId="0" applyNumberFormat="1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1" xfId="0" applyFont="1" applyFill="1" applyBorder="1" applyAlignment="1" applyProtection="1">
      <alignment horizontal="center" vertical="center"/>
      <protection locked="0"/>
    </xf>
    <xf numFmtId="41" fontId="6" fillId="0" borderId="16" xfId="5" applyFont="1" applyBorder="1" applyAlignment="1" applyProtection="1">
      <alignment horizontal="center" vertical="center"/>
      <protection locked="0"/>
    </xf>
    <xf numFmtId="41" fontId="6" fillId="0" borderId="19" xfId="5" applyFont="1" applyBorder="1" applyAlignment="1" applyProtection="1">
      <alignment horizontal="center" vertical="center"/>
      <protection locked="0"/>
    </xf>
    <xf numFmtId="41" fontId="6" fillId="0" borderId="13" xfId="5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3" fillId="4" borderId="4" xfId="0" applyFont="1" applyFill="1" applyBorder="1" applyAlignment="1" applyProtection="1">
      <alignment horizontal="center" wrapText="1"/>
      <protection locked="0"/>
    </xf>
    <xf numFmtId="0" fontId="33" fillId="4" borderId="0" xfId="0" applyFont="1" applyFill="1" applyAlignment="1" applyProtection="1">
      <alignment horizontal="center" wrapText="1"/>
      <protection locked="0"/>
    </xf>
    <xf numFmtId="0" fontId="33" fillId="4" borderId="5" xfId="0" applyFont="1" applyFill="1" applyBorder="1" applyAlignment="1" applyProtection="1">
      <alignment horizontal="center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29" xfId="0" applyFont="1" applyFill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 applyProtection="1">
      <alignment horizontal="center" vertical="center" wrapText="1"/>
      <protection locked="0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23" fillId="3" borderId="15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 applyProtection="1">
      <alignment horizontal="center" vertical="center"/>
      <protection locked="0"/>
    </xf>
    <xf numFmtId="0" fontId="34" fillId="2" borderId="35" xfId="0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34" fillId="2" borderId="20" xfId="0" applyFont="1" applyFill="1" applyBorder="1" applyAlignment="1" applyProtection="1">
      <alignment horizontal="center" vertical="center"/>
      <protection locked="0"/>
    </xf>
    <xf numFmtId="0" fontId="34" fillId="2" borderId="6" xfId="0" applyFont="1" applyFill="1" applyBorder="1" applyAlignment="1" applyProtection="1">
      <alignment horizontal="center" vertical="center"/>
      <protection locked="0"/>
    </xf>
    <xf numFmtId="0" fontId="34" fillId="2" borderId="7" xfId="0" applyFont="1" applyFill="1" applyBorder="1" applyAlignment="1" applyProtection="1">
      <alignment horizontal="center" vertical="center"/>
      <protection locked="0"/>
    </xf>
    <xf numFmtId="0" fontId="34" fillId="2" borderId="36" xfId="0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7" fillId="2" borderId="28" xfId="0" applyFont="1" applyFill="1" applyBorder="1" applyAlignment="1" applyProtection="1">
      <alignment horizontal="center" vertical="center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0" fontId="27" fillId="2" borderId="10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41" fontId="6" fillId="0" borderId="9" xfId="5" applyFont="1" applyBorder="1" applyAlignment="1" applyProtection="1">
      <alignment horizontal="center" vertical="center"/>
      <protection locked="0"/>
    </xf>
    <xf numFmtId="176" fontId="1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</cellXfs>
  <cellStyles count="7">
    <cellStyle name="쉼표 [0]" xfId="5" builtinId="6"/>
    <cellStyle name="쉼표 [0] 10" xfId="3" xr:uid="{00000000-0005-0000-0000-000001000000}"/>
    <cellStyle name="쉼표 [0] 11" xfId="6" xr:uid="{00000000-0005-0000-0000-000002000000}"/>
    <cellStyle name="쉼표 [0] 2" xfId="1" xr:uid="{00000000-0005-0000-0000-000003000000}"/>
    <cellStyle name="쉼표 [0] 2 10" xfId="2" xr:uid="{00000000-0005-0000-0000-000004000000}"/>
    <cellStyle name="표준" xfId="0" builtinId="0"/>
    <cellStyle name="표준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235403</xdr:colOff>
      <xdr:row>26</xdr:row>
      <xdr:rowOff>9525</xdr:rowOff>
    </xdr:from>
    <xdr:to>
      <xdr:col>12</xdr:col>
      <xdr:colOff>920174</xdr:colOff>
      <xdr:row>31</xdr:row>
      <xdr:rowOff>154687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078" y="5724525"/>
          <a:ext cx="2608821" cy="1040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129494</xdr:colOff>
      <xdr:row>3</xdr:row>
      <xdr:rowOff>83558</xdr:rowOff>
    </xdr:from>
    <xdr:to>
      <xdr:col>5</xdr:col>
      <xdr:colOff>898327</xdr:colOff>
      <xdr:row>4</xdr:row>
      <xdr:rowOff>150667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944" y="636008"/>
          <a:ext cx="765023" cy="305234"/>
        </a:xfrm>
        <a:prstGeom prst="rect">
          <a:avLst/>
        </a:prstGeom>
      </xdr:spPr>
    </xdr:pic>
    <xdr:clientData/>
  </xdr:twoCellAnchor>
  <xdr:twoCellAnchor editAs="oneCell">
    <xdr:from>
      <xdr:col>22</xdr:col>
      <xdr:colOff>581025</xdr:colOff>
      <xdr:row>2</xdr:row>
      <xdr:rowOff>76932</xdr:rowOff>
    </xdr:from>
    <xdr:to>
      <xdr:col>22</xdr:col>
      <xdr:colOff>1507207</xdr:colOff>
      <xdr:row>4</xdr:row>
      <xdr:rowOff>130082</xdr:rowOff>
    </xdr:to>
    <xdr:pic>
      <xdr:nvPicPr>
        <xdr:cNvPr id="4" name="Picture 2" descr="Logiciel MS365 - Microsoft 36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391257"/>
          <a:ext cx="933802" cy="53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535781</xdr:colOff>
      <xdr:row>3</xdr:row>
      <xdr:rowOff>218895</xdr:rowOff>
    </xdr:from>
    <xdr:to>
      <xdr:col>22</xdr:col>
      <xdr:colOff>1451372</xdr:colOff>
      <xdr:row>4</xdr:row>
      <xdr:rowOff>229361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42206" y="771345"/>
          <a:ext cx="915591" cy="2485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457200</xdr:colOff>
          <xdr:row>83</xdr:row>
          <xdr:rowOff>236220</xdr:rowOff>
        </xdr:from>
        <xdr:to>
          <xdr:col>19</xdr:col>
          <xdr:colOff>76200</xdr:colOff>
          <xdr:row>84</xdr:row>
          <xdr:rowOff>133350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762000</xdr:colOff>
          <xdr:row>83</xdr:row>
          <xdr:rowOff>251460</xdr:rowOff>
        </xdr:from>
        <xdr:to>
          <xdr:col>21</xdr:col>
          <xdr:colOff>167640</xdr:colOff>
          <xdr:row>84</xdr:row>
          <xdr:rowOff>139065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H2:P34"/>
  <sheetViews>
    <sheetView showGridLines="0" zoomScaleNormal="100" workbookViewId="0">
      <selection activeCell="I10" sqref="I10"/>
    </sheetView>
  </sheetViews>
  <sheetFormatPr defaultColWidth="9.109375" defaultRowHeight="15.6" x14ac:dyDescent="0.35"/>
  <cols>
    <col min="1" max="7" width="9.109375" style="1"/>
    <col min="8" max="16" width="14.44140625" style="1" customWidth="1"/>
    <col min="17" max="16384" width="9.109375" style="1"/>
  </cols>
  <sheetData>
    <row r="2" spans="8:16" ht="16.2" thickBot="1" x14ac:dyDescent="0.4"/>
    <row r="3" spans="8:16" ht="18.75" customHeight="1" x14ac:dyDescent="0.35">
      <c r="H3" s="2"/>
      <c r="I3" s="3"/>
      <c r="J3" s="22"/>
      <c r="K3" s="93" t="s">
        <v>78</v>
      </c>
      <c r="L3" s="93"/>
      <c r="M3" s="93"/>
      <c r="N3" s="3"/>
      <c r="O3" s="3"/>
      <c r="P3" s="4"/>
    </row>
    <row r="4" spans="8:16" ht="18.75" customHeight="1" x14ac:dyDescent="0.35">
      <c r="H4" s="5"/>
      <c r="I4" s="6"/>
      <c r="J4" s="23"/>
      <c r="K4" s="94"/>
      <c r="L4" s="94"/>
      <c r="M4" s="94"/>
      <c r="N4" s="6"/>
      <c r="O4" s="6"/>
      <c r="P4" s="7"/>
    </row>
    <row r="5" spans="8:16" ht="18.75" customHeight="1" x14ac:dyDescent="0.35">
      <c r="H5" s="5"/>
      <c r="I5" s="6"/>
      <c r="J5" s="23"/>
      <c r="K5" s="94"/>
      <c r="L5" s="94"/>
      <c r="M5" s="94"/>
      <c r="N5" s="6"/>
      <c r="O5" s="6"/>
      <c r="P5" s="7"/>
    </row>
    <row r="6" spans="8:16" ht="8.25" customHeight="1" x14ac:dyDescent="0.35">
      <c r="H6" s="5"/>
      <c r="I6" s="6"/>
      <c r="J6" s="23"/>
      <c r="K6" s="94"/>
      <c r="L6" s="94"/>
      <c r="M6" s="94"/>
      <c r="N6" s="6"/>
      <c r="O6" s="6"/>
      <c r="P6" s="7"/>
    </row>
    <row r="7" spans="8:16" ht="23.25" customHeight="1" x14ac:dyDescent="0.35">
      <c r="H7" s="8"/>
      <c r="I7" s="9"/>
      <c r="J7" s="9"/>
      <c r="K7" s="9"/>
      <c r="L7" s="9"/>
      <c r="M7" s="9"/>
      <c r="N7" s="9"/>
      <c r="O7" s="9"/>
      <c r="P7" s="10"/>
    </row>
    <row r="8" spans="8:16" ht="21" customHeight="1" x14ac:dyDescent="0.35">
      <c r="H8" s="11"/>
      <c r="I8" s="9" t="s">
        <v>84</v>
      </c>
      <c r="K8" s="9"/>
      <c r="L8" s="9"/>
      <c r="M8" s="9"/>
      <c r="N8" s="9"/>
      <c r="O8" s="9"/>
      <c r="P8" s="10"/>
    </row>
    <row r="9" spans="8:16" ht="9.75" customHeight="1" x14ac:dyDescent="0.35">
      <c r="H9" s="11"/>
      <c r="I9" s="12"/>
      <c r="J9" s="9"/>
      <c r="K9" s="9"/>
      <c r="L9" s="9"/>
      <c r="M9" s="9"/>
      <c r="N9" s="9"/>
      <c r="O9" s="9"/>
      <c r="P9" s="10"/>
    </row>
    <row r="10" spans="8:16" ht="21" customHeight="1" x14ac:dyDescent="0.35">
      <c r="H10" s="11"/>
      <c r="I10" s="9" t="s">
        <v>85</v>
      </c>
      <c r="J10" s="9"/>
      <c r="K10" s="9"/>
      <c r="L10" s="9"/>
      <c r="M10" s="9"/>
      <c r="N10" s="9"/>
      <c r="P10" s="10"/>
    </row>
    <row r="11" spans="8:16" ht="21" customHeight="1" x14ac:dyDescent="0.35">
      <c r="H11" s="11" t="s">
        <v>45</v>
      </c>
      <c r="I11" s="13" t="s">
        <v>86</v>
      </c>
      <c r="J11" s="9"/>
      <c r="K11" s="9"/>
      <c r="L11" s="9"/>
      <c r="M11" s="9"/>
      <c r="N11" s="9"/>
      <c r="P11" s="10"/>
    </row>
    <row r="12" spans="8:16" ht="21" customHeight="1" x14ac:dyDescent="0.35">
      <c r="H12" s="11"/>
      <c r="I12" s="13" t="s">
        <v>87</v>
      </c>
      <c r="J12" s="9"/>
      <c r="K12" s="9"/>
      <c r="L12" s="9"/>
      <c r="M12" s="9"/>
      <c r="N12" s="9"/>
      <c r="P12" s="10"/>
    </row>
    <row r="13" spans="8:16" ht="21" customHeight="1" x14ac:dyDescent="0.35">
      <c r="H13" s="11" t="s">
        <v>46</v>
      </c>
      <c r="I13" s="13" t="s">
        <v>88</v>
      </c>
      <c r="J13" s="9"/>
      <c r="K13" s="9"/>
      <c r="L13" s="9"/>
      <c r="M13" s="9"/>
      <c r="N13" s="9"/>
      <c r="P13" s="10"/>
    </row>
    <row r="14" spans="8:16" ht="9.75" customHeight="1" x14ac:dyDescent="0.35">
      <c r="H14" s="11"/>
      <c r="I14" s="12"/>
      <c r="J14" s="9"/>
      <c r="K14" s="9"/>
      <c r="L14" s="9"/>
      <c r="M14" s="9"/>
      <c r="N14" s="9"/>
      <c r="O14" s="9"/>
      <c r="P14" s="10"/>
    </row>
    <row r="15" spans="8:16" ht="21" customHeight="1" x14ac:dyDescent="0.35">
      <c r="H15" s="11"/>
      <c r="I15" s="9" t="s">
        <v>89</v>
      </c>
      <c r="J15" s="9"/>
      <c r="L15" s="9"/>
      <c r="M15" s="9"/>
      <c r="N15" s="9"/>
      <c r="O15" s="9"/>
      <c r="P15" s="10"/>
    </row>
    <row r="16" spans="8:16" ht="21" customHeight="1" x14ac:dyDescent="0.35">
      <c r="H16" s="11"/>
      <c r="I16" s="13" t="s">
        <v>79</v>
      </c>
      <c r="J16" s="9"/>
      <c r="L16" s="9"/>
      <c r="M16" s="9"/>
      <c r="N16" s="9"/>
      <c r="O16" s="9"/>
      <c r="P16" s="10"/>
    </row>
    <row r="17" spans="8:16" ht="21" customHeight="1" x14ac:dyDescent="0.35">
      <c r="H17" s="11"/>
      <c r="I17" s="13" t="s">
        <v>80</v>
      </c>
      <c r="J17" s="9"/>
      <c r="L17" s="9"/>
      <c r="M17" s="9"/>
      <c r="N17" s="9"/>
      <c r="O17" s="9"/>
      <c r="P17" s="10"/>
    </row>
    <row r="18" spans="8:16" ht="21" customHeight="1" x14ac:dyDescent="0.35">
      <c r="H18" s="11"/>
      <c r="I18" s="13" t="s">
        <v>48</v>
      </c>
      <c r="J18" s="9"/>
      <c r="L18" s="9"/>
      <c r="M18" s="9"/>
      <c r="N18" s="9"/>
      <c r="O18" s="9"/>
      <c r="P18" s="10"/>
    </row>
    <row r="19" spans="8:16" ht="9.75" customHeight="1" x14ac:dyDescent="0.35">
      <c r="H19" s="11"/>
      <c r="I19" s="12"/>
      <c r="J19" s="9"/>
      <c r="K19" s="9"/>
      <c r="L19" s="9"/>
      <c r="M19" s="9"/>
      <c r="N19" s="9"/>
      <c r="O19" s="9"/>
      <c r="P19" s="10"/>
    </row>
    <row r="20" spans="8:16" ht="21" customHeight="1" x14ac:dyDescent="0.35">
      <c r="H20" s="11"/>
      <c r="I20" s="9" t="s">
        <v>90</v>
      </c>
      <c r="K20" s="9"/>
      <c r="L20" s="9"/>
      <c r="M20" s="9"/>
      <c r="N20" s="9"/>
      <c r="O20" s="9"/>
      <c r="P20" s="10"/>
    </row>
    <row r="21" spans="8:16" ht="21" customHeight="1" x14ac:dyDescent="0.35">
      <c r="H21" s="11" t="s">
        <v>44</v>
      </c>
      <c r="I21" s="13" t="s">
        <v>47</v>
      </c>
      <c r="K21" s="9"/>
      <c r="L21" s="9"/>
      <c r="M21" s="9"/>
      <c r="N21" s="9"/>
      <c r="O21" s="9"/>
      <c r="P21" s="10"/>
    </row>
    <row r="22" spans="8:16" ht="8.25" customHeight="1" x14ac:dyDescent="0.35">
      <c r="H22" s="11"/>
      <c r="I22" s="14"/>
      <c r="J22" s="9"/>
      <c r="K22" s="9"/>
      <c r="L22" s="9"/>
      <c r="M22" s="9"/>
      <c r="N22" s="9"/>
      <c r="O22" s="9"/>
      <c r="P22" s="10"/>
    </row>
    <row r="23" spans="8:16" ht="21" customHeight="1" x14ac:dyDescent="0.35">
      <c r="H23" s="8"/>
      <c r="I23" s="24" t="s">
        <v>95</v>
      </c>
      <c r="J23" s="25"/>
      <c r="K23" s="26"/>
      <c r="L23" s="27"/>
      <c r="M23" s="27"/>
      <c r="N23" s="27"/>
      <c r="O23" s="27"/>
      <c r="P23" s="10"/>
    </row>
    <row r="24" spans="8:16" ht="21" customHeight="1" x14ac:dyDescent="0.35">
      <c r="H24" s="15"/>
      <c r="I24" s="24" t="s">
        <v>77</v>
      </c>
      <c r="J24" s="25"/>
      <c r="K24" s="26"/>
      <c r="L24" s="27"/>
      <c r="M24" s="27"/>
      <c r="N24" s="27"/>
      <c r="O24" s="26"/>
      <c r="P24" s="10"/>
    </row>
    <row r="25" spans="8:16" ht="17.399999999999999" x14ac:dyDescent="0.35">
      <c r="H25" s="16"/>
      <c r="I25" s="9"/>
      <c r="J25" s="9"/>
      <c r="K25" s="9"/>
      <c r="L25" s="9"/>
      <c r="M25" s="9"/>
      <c r="N25" s="9"/>
      <c r="O25" s="9"/>
      <c r="P25" s="10"/>
    </row>
    <row r="26" spans="8:16" ht="17.399999999999999" x14ac:dyDescent="0.35">
      <c r="H26" s="16"/>
      <c r="I26" s="9"/>
      <c r="J26" s="9"/>
      <c r="K26" s="9"/>
      <c r="L26" s="9"/>
      <c r="M26" s="9"/>
      <c r="N26" s="9"/>
      <c r="O26" s="9"/>
      <c r="P26" s="10"/>
    </row>
    <row r="27" spans="8:16" ht="17.399999999999999" x14ac:dyDescent="0.35">
      <c r="H27" s="16"/>
      <c r="I27" s="9"/>
      <c r="J27" s="9"/>
      <c r="K27" s="9"/>
      <c r="L27" s="9"/>
      <c r="M27" s="9"/>
      <c r="N27" s="9"/>
      <c r="O27" s="9"/>
      <c r="P27" s="10"/>
    </row>
    <row r="28" spans="8:16" x14ac:dyDescent="0.35">
      <c r="H28" s="17"/>
      <c r="P28" s="18"/>
    </row>
    <row r="29" spans="8:16" x14ac:dyDescent="0.35">
      <c r="H29" s="17"/>
      <c r="P29" s="18"/>
    </row>
    <row r="30" spans="8:16" x14ac:dyDescent="0.35">
      <c r="H30" s="17"/>
      <c r="P30" s="18"/>
    </row>
    <row r="31" spans="8:16" x14ac:dyDescent="0.35">
      <c r="H31" s="17"/>
      <c r="P31" s="18"/>
    </row>
    <row r="32" spans="8:16" x14ac:dyDescent="0.35">
      <c r="H32" s="17"/>
      <c r="P32" s="18"/>
    </row>
    <row r="33" spans="8:16" x14ac:dyDescent="0.35">
      <c r="H33" s="17"/>
      <c r="P33" s="18"/>
    </row>
    <row r="34" spans="8:16" ht="16.2" thickBot="1" x14ac:dyDescent="0.4">
      <c r="H34" s="19"/>
      <c r="I34" s="20"/>
      <c r="J34" s="20"/>
      <c r="K34" s="20"/>
      <c r="L34" s="20"/>
      <c r="M34" s="20"/>
      <c r="N34" s="20"/>
      <c r="O34" s="20"/>
      <c r="P34" s="21"/>
    </row>
  </sheetData>
  <sheetProtection algorithmName="SHA-512" hashValue="AdFXp1D84Hh01wTj7IxlJcX53ZtBLvcdTjZS5ma2c3pKuysNkJmF7/X83ihYWs9l8LbG6CJgP7OvKz1LrHTL3Q==" saltValue="PXlhrKyE0vZ67NQP6XNFkQ==" spinCount="100000" sheet="1" objects="1" scenarios="1"/>
  <mergeCells count="1">
    <mergeCell ref="K3:M6"/>
  </mergeCells>
  <phoneticPr fontId="1" type="noConversion"/>
  <pageMargins left="0" right="0" top="0" bottom="0" header="0" footer="0"/>
  <pageSetup paperSize="9" scale="66" orientation="portrait" errors="dash" r:id="rId1"/>
  <ignoredErrors>
    <ignoredError sqref="I9 I14 I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F2:Y89"/>
  <sheetViews>
    <sheetView showGridLines="0" tabSelected="1" topLeftCell="A6" zoomScaleNormal="100" workbookViewId="0">
      <selection activeCell="F47" sqref="F47:V47"/>
    </sheetView>
  </sheetViews>
  <sheetFormatPr defaultColWidth="9.109375" defaultRowHeight="15.6" x14ac:dyDescent="0.35"/>
  <cols>
    <col min="1" max="4" width="9.109375" style="28"/>
    <col min="5" max="5" width="8.33203125" style="28" customWidth="1"/>
    <col min="6" max="6" width="15.44140625" style="28" customWidth="1"/>
    <col min="7" max="7" width="9.109375" style="28" customWidth="1"/>
    <col min="8" max="8" width="7.33203125" style="28" customWidth="1"/>
    <col min="9" max="9" width="6" style="28" customWidth="1"/>
    <col min="10" max="10" width="4" style="28" customWidth="1"/>
    <col min="11" max="11" width="5.88671875" style="28" customWidth="1"/>
    <col min="12" max="12" width="4" style="28" customWidth="1"/>
    <col min="13" max="13" width="3.44140625" style="28" bestFit="1" customWidth="1"/>
    <col min="14" max="14" width="8" style="28" customWidth="1"/>
    <col min="15" max="15" width="9.6640625" style="28" customWidth="1"/>
    <col min="16" max="16" width="11" style="28" customWidth="1"/>
    <col min="17" max="17" width="9.6640625" style="28" customWidth="1"/>
    <col min="18" max="18" width="11.88671875" style="28" customWidth="1"/>
    <col min="19" max="19" width="10.33203125" style="28" customWidth="1"/>
    <col min="20" max="20" width="6.88671875" style="28" customWidth="1"/>
    <col min="21" max="21" width="13.44140625" style="28" customWidth="1"/>
    <col min="22" max="22" width="13.5546875" style="28" customWidth="1"/>
    <col min="23" max="23" width="24.88671875" style="28" customWidth="1"/>
    <col min="24" max="16384" width="9.109375" style="28"/>
  </cols>
  <sheetData>
    <row r="2" spans="6:25" ht="16.2" thickBot="1" x14ac:dyDescent="0.4"/>
    <row r="3" spans="6:25" ht="18.75" customHeight="1" x14ac:dyDescent="0.35">
      <c r="F3" s="128" t="s">
        <v>0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30"/>
    </row>
    <row r="4" spans="6:25" ht="18.75" customHeight="1" x14ac:dyDescent="0.35">
      <c r="F4" s="131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3"/>
    </row>
    <row r="5" spans="6:25" ht="18.75" customHeight="1" x14ac:dyDescent="0.35">
      <c r="F5" s="131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</row>
    <row r="6" spans="6:25" ht="18.75" customHeight="1" x14ac:dyDescent="0.35"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3"/>
    </row>
    <row r="7" spans="6:25" ht="12.75" customHeight="1" x14ac:dyDescent="0.35"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  <c r="T7" s="31"/>
      <c r="U7" s="32" t="s">
        <v>72</v>
      </c>
      <c r="V7" s="33"/>
      <c r="W7" s="32"/>
      <c r="X7" s="30"/>
    </row>
    <row r="8" spans="6:25" ht="12.75" customHeight="1" x14ac:dyDescent="0.35">
      <c r="F8" s="34" t="s">
        <v>4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T8" s="31"/>
      <c r="U8" s="32" t="s">
        <v>71</v>
      </c>
      <c r="V8" s="33"/>
      <c r="W8" s="32"/>
    </row>
    <row r="9" spans="6:25" ht="12.75" customHeight="1" x14ac:dyDescent="0.35">
      <c r="F9" s="36" t="s">
        <v>96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1"/>
      <c r="T9" s="31"/>
      <c r="U9" s="32" t="s">
        <v>73</v>
      </c>
      <c r="V9" s="33"/>
      <c r="W9" s="37"/>
    </row>
    <row r="10" spans="6:25" x14ac:dyDescent="0.35">
      <c r="F10" s="38" t="s">
        <v>91</v>
      </c>
      <c r="S10" s="31"/>
      <c r="T10" s="31"/>
      <c r="U10" s="39" t="s">
        <v>70</v>
      </c>
      <c r="V10" s="40"/>
      <c r="W10" s="41"/>
      <c r="X10" s="35"/>
      <c r="Y10" s="35"/>
    </row>
    <row r="11" spans="6:25" x14ac:dyDescent="0.35">
      <c r="F11" s="29"/>
      <c r="S11" s="31"/>
      <c r="T11" s="31"/>
      <c r="U11" s="31"/>
      <c r="V11" s="31"/>
      <c r="W11" s="42"/>
      <c r="X11" s="35"/>
      <c r="Y11" s="35"/>
    </row>
    <row r="12" spans="6:25" x14ac:dyDescent="0.35">
      <c r="F12" s="29"/>
      <c r="U12" s="43"/>
      <c r="V12" s="43"/>
      <c r="W12" s="44"/>
      <c r="X12" s="35"/>
      <c r="Y12" s="35"/>
    </row>
    <row r="13" spans="6:25" ht="20.25" customHeight="1" thickBot="1" x14ac:dyDescent="0.4">
      <c r="F13" s="69" t="s">
        <v>60</v>
      </c>
      <c r="G13" s="70">
        <v>2025</v>
      </c>
      <c r="H13" s="71" t="s">
        <v>1</v>
      </c>
      <c r="I13" s="70"/>
      <c r="J13" s="71" t="s">
        <v>2</v>
      </c>
      <c r="K13" s="70"/>
      <c r="L13" s="71" t="s">
        <v>3</v>
      </c>
      <c r="M13" s="71"/>
      <c r="N13" s="71"/>
      <c r="O13" s="72"/>
      <c r="P13" s="72"/>
      <c r="Q13" s="72"/>
      <c r="R13" s="72"/>
      <c r="S13" s="72"/>
      <c r="T13" s="73" t="s">
        <v>6</v>
      </c>
      <c r="U13" s="138">
        <f>W48</f>
        <v>0</v>
      </c>
      <c r="V13" s="138"/>
      <c r="W13" s="74" t="s">
        <v>92</v>
      </c>
    </row>
    <row r="14" spans="6:25" ht="29.25" customHeight="1" thickTop="1" x14ac:dyDescent="0.35">
      <c r="F14" s="75" t="s">
        <v>61</v>
      </c>
      <c r="G14" s="62"/>
      <c r="H14" s="62"/>
      <c r="I14" s="62"/>
      <c r="J14" s="62"/>
      <c r="K14" s="62"/>
      <c r="L14" s="62"/>
      <c r="M14" s="62"/>
      <c r="W14" s="42"/>
    </row>
    <row r="15" spans="6:25" ht="9.75" customHeight="1" x14ac:dyDescent="0.35">
      <c r="F15" s="76" t="s">
        <v>62</v>
      </c>
      <c r="G15" s="62"/>
      <c r="H15" s="62"/>
      <c r="I15" s="62"/>
      <c r="J15" s="62"/>
      <c r="K15" s="62"/>
      <c r="L15" s="62"/>
      <c r="M15" s="62"/>
      <c r="W15" s="42"/>
    </row>
    <row r="16" spans="6:25" ht="12.75" customHeight="1" x14ac:dyDescent="0.35">
      <c r="F16" s="76" t="s">
        <v>63</v>
      </c>
      <c r="G16" s="62"/>
      <c r="H16" s="62"/>
      <c r="I16" s="62"/>
      <c r="J16" s="62"/>
      <c r="K16" s="62"/>
      <c r="L16" s="62"/>
      <c r="M16" s="62"/>
      <c r="W16" s="42"/>
    </row>
    <row r="17" spans="6:23" ht="29.25" customHeight="1" x14ac:dyDescent="0.35">
      <c r="F17" s="149" t="s">
        <v>64</v>
      </c>
      <c r="G17" s="141"/>
      <c r="H17" s="139"/>
      <c r="I17" s="139"/>
      <c r="J17" s="139"/>
      <c r="K17" s="139"/>
      <c r="L17" s="139"/>
      <c r="M17" s="139"/>
      <c r="N17" s="139"/>
      <c r="O17" s="141" t="s">
        <v>56</v>
      </c>
      <c r="P17" s="141"/>
      <c r="Q17" s="139"/>
      <c r="R17" s="139"/>
      <c r="S17" s="139"/>
      <c r="T17" s="139"/>
      <c r="U17" s="45" t="s">
        <v>66</v>
      </c>
      <c r="V17" s="139"/>
      <c r="W17" s="140"/>
    </row>
    <row r="18" spans="6:23" ht="29.25" customHeight="1" x14ac:dyDescent="0.35">
      <c r="F18" s="149" t="s">
        <v>30</v>
      </c>
      <c r="G18" s="141"/>
      <c r="H18" s="139"/>
      <c r="I18" s="139"/>
      <c r="J18" s="139"/>
      <c r="K18" s="139"/>
      <c r="L18" s="139"/>
      <c r="M18" s="139"/>
      <c r="N18" s="139"/>
      <c r="O18" s="141" t="s">
        <v>26</v>
      </c>
      <c r="P18" s="141"/>
      <c r="Q18" s="139"/>
      <c r="R18" s="139"/>
      <c r="S18" s="139"/>
      <c r="T18" s="139"/>
      <c r="U18" s="46" t="s">
        <v>37</v>
      </c>
      <c r="V18" s="139"/>
      <c r="W18" s="140"/>
    </row>
    <row r="19" spans="6:23" ht="29.25" customHeight="1" x14ac:dyDescent="0.35">
      <c r="F19" s="149" t="s">
        <v>29</v>
      </c>
      <c r="G19" s="141"/>
      <c r="H19" s="152"/>
      <c r="I19" s="139"/>
      <c r="J19" s="139"/>
      <c r="K19" s="139"/>
      <c r="L19" s="139"/>
      <c r="M19" s="139"/>
      <c r="N19" s="139"/>
      <c r="O19" s="141" t="s">
        <v>27</v>
      </c>
      <c r="P19" s="141"/>
      <c r="Q19" s="139"/>
      <c r="R19" s="139"/>
      <c r="S19" s="139"/>
      <c r="T19" s="139"/>
      <c r="U19" s="46" t="s">
        <v>38</v>
      </c>
      <c r="V19" s="139"/>
      <c r="W19" s="140"/>
    </row>
    <row r="20" spans="6:23" ht="29.25" customHeight="1" x14ac:dyDescent="0.35">
      <c r="F20" s="150" t="s">
        <v>57</v>
      </c>
      <c r="G20" s="151"/>
      <c r="H20" s="139"/>
      <c r="I20" s="139"/>
      <c r="J20" s="139"/>
      <c r="K20" s="139"/>
      <c r="L20" s="139"/>
      <c r="M20" s="139"/>
      <c r="N20" s="139"/>
      <c r="O20" s="141" t="s">
        <v>28</v>
      </c>
      <c r="P20" s="141"/>
      <c r="Q20" s="139"/>
      <c r="R20" s="139"/>
      <c r="S20" s="139"/>
      <c r="T20" s="139"/>
      <c r="U20" s="46" t="s">
        <v>39</v>
      </c>
      <c r="V20" s="139"/>
      <c r="W20" s="140"/>
    </row>
    <row r="21" spans="6:23" ht="10.5" customHeight="1" x14ac:dyDescent="0.35">
      <c r="F21" s="47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50"/>
    </row>
    <row r="22" spans="6:23" ht="29.25" customHeight="1" x14ac:dyDescent="0.55000000000000004">
      <c r="F22" s="153" t="s">
        <v>42</v>
      </c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5"/>
    </row>
    <row r="23" spans="6:23" ht="11.25" customHeight="1" x14ac:dyDescent="0.55000000000000004">
      <c r="F23" s="51"/>
      <c r="G23" s="52"/>
      <c r="H23" s="52"/>
      <c r="I23" s="52"/>
      <c r="J23" s="52"/>
      <c r="K23" s="52"/>
      <c r="L23" s="52"/>
      <c r="M23" s="163" t="s">
        <v>58</v>
      </c>
      <c r="N23" s="163"/>
      <c r="O23" s="163"/>
      <c r="P23" s="163"/>
      <c r="Q23" s="163"/>
      <c r="R23" s="163"/>
      <c r="S23" s="163"/>
      <c r="T23" s="163"/>
      <c r="U23" s="52"/>
      <c r="V23" s="52"/>
      <c r="W23" s="53"/>
    </row>
    <row r="24" spans="6:23" ht="4.5" customHeight="1" x14ac:dyDescent="0.35"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/>
    </row>
    <row r="25" spans="6:23" ht="34.5" customHeight="1" x14ac:dyDescent="0.35">
      <c r="F25" s="134" t="s">
        <v>5</v>
      </c>
      <c r="G25" s="111"/>
      <c r="H25" s="111"/>
      <c r="I25" s="111"/>
      <c r="J25" s="111" t="s">
        <v>7</v>
      </c>
      <c r="K25" s="111"/>
      <c r="L25" s="111"/>
      <c r="M25" s="111"/>
      <c r="N25" s="111"/>
      <c r="O25" s="111" t="s">
        <v>81</v>
      </c>
      <c r="P25" s="111"/>
      <c r="Q25" s="111"/>
      <c r="R25" s="111"/>
      <c r="S25" s="159" t="s">
        <v>67</v>
      </c>
      <c r="T25" s="160"/>
      <c r="U25" s="77" t="s">
        <v>94</v>
      </c>
      <c r="V25" s="78" t="s">
        <v>40</v>
      </c>
      <c r="W25" s="157" t="s">
        <v>8</v>
      </c>
    </row>
    <row r="26" spans="6:23" ht="14.25" customHeight="1" x14ac:dyDescent="0.35">
      <c r="F26" s="135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61"/>
      <c r="T26" s="162"/>
      <c r="U26" s="142" t="s">
        <v>41</v>
      </c>
      <c r="V26" s="143"/>
      <c r="W26" s="158"/>
    </row>
    <row r="27" spans="6:23" ht="31.5" customHeight="1" x14ac:dyDescent="0.35">
      <c r="F27" s="134" t="s">
        <v>24</v>
      </c>
      <c r="G27" s="147" t="s">
        <v>100</v>
      </c>
      <c r="H27" s="148"/>
      <c r="I27" s="148"/>
      <c r="J27" s="147" t="s">
        <v>68</v>
      </c>
      <c r="K27" s="148"/>
      <c r="L27" s="148"/>
      <c r="M27" s="148"/>
      <c r="N27" s="148"/>
      <c r="O27" s="110" t="s">
        <v>101</v>
      </c>
      <c r="P27" s="111"/>
      <c r="Q27" s="111"/>
      <c r="R27" s="111"/>
      <c r="S27" s="118">
        <v>0</v>
      </c>
      <c r="T27" s="118"/>
      <c r="U27" s="115">
        <v>868000</v>
      </c>
      <c r="V27" s="144">
        <v>550000</v>
      </c>
      <c r="W27" s="112">
        <f>V27*S27</f>
        <v>0</v>
      </c>
    </row>
    <row r="28" spans="6:23" ht="19.5" customHeight="1" x14ac:dyDescent="0.35">
      <c r="F28" s="134"/>
      <c r="G28" s="148"/>
      <c r="H28" s="148"/>
      <c r="I28" s="148"/>
      <c r="J28" s="148"/>
      <c r="K28" s="148"/>
      <c r="L28" s="148"/>
      <c r="M28" s="148"/>
      <c r="N28" s="148"/>
      <c r="O28" s="139" t="s">
        <v>106</v>
      </c>
      <c r="P28" s="139"/>
      <c r="Q28" s="139"/>
      <c r="R28" s="139"/>
      <c r="S28" s="118"/>
      <c r="T28" s="118"/>
      <c r="U28" s="116"/>
      <c r="V28" s="145"/>
      <c r="W28" s="113"/>
    </row>
    <row r="29" spans="6:23" ht="19.5" customHeight="1" x14ac:dyDescent="0.35">
      <c r="F29" s="134"/>
      <c r="G29" s="148"/>
      <c r="H29" s="148"/>
      <c r="I29" s="148"/>
      <c r="J29" s="148"/>
      <c r="K29" s="148"/>
      <c r="L29" s="148"/>
      <c r="M29" s="148"/>
      <c r="N29" s="148"/>
      <c r="O29" s="139" t="s">
        <v>107</v>
      </c>
      <c r="P29" s="139"/>
      <c r="Q29" s="139"/>
      <c r="R29" s="139"/>
      <c r="S29" s="118"/>
      <c r="T29" s="118"/>
      <c r="U29" s="116"/>
      <c r="V29" s="145"/>
      <c r="W29" s="113"/>
    </row>
    <row r="30" spans="6:23" ht="19.5" customHeight="1" x14ac:dyDescent="0.35">
      <c r="F30" s="134"/>
      <c r="G30" s="148"/>
      <c r="H30" s="148"/>
      <c r="I30" s="148"/>
      <c r="J30" s="148"/>
      <c r="K30" s="148"/>
      <c r="L30" s="148"/>
      <c r="M30" s="148"/>
      <c r="N30" s="148"/>
      <c r="O30" s="139" t="s">
        <v>32</v>
      </c>
      <c r="P30" s="139"/>
      <c r="Q30" s="139"/>
      <c r="R30" s="139"/>
      <c r="S30" s="118"/>
      <c r="T30" s="118"/>
      <c r="U30" s="116"/>
      <c r="V30" s="145"/>
      <c r="W30" s="113"/>
    </row>
    <row r="31" spans="6:23" ht="19.5" customHeight="1" x14ac:dyDescent="0.35">
      <c r="F31" s="134"/>
      <c r="G31" s="148"/>
      <c r="H31" s="148"/>
      <c r="I31" s="148"/>
      <c r="J31" s="148"/>
      <c r="K31" s="148"/>
      <c r="L31" s="148"/>
      <c r="M31" s="148"/>
      <c r="N31" s="148"/>
      <c r="O31" s="139" t="s">
        <v>33</v>
      </c>
      <c r="P31" s="139"/>
      <c r="Q31" s="139"/>
      <c r="R31" s="139"/>
      <c r="S31" s="118"/>
      <c r="T31" s="118"/>
      <c r="U31" s="117"/>
      <c r="V31" s="146"/>
      <c r="W31" s="114"/>
    </row>
    <row r="32" spans="6:23" ht="31.5" customHeight="1" x14ac:dyDescent="0.35">
      <c r="F32" s="135" t="s">
        <v>25</v>
      </c>
      <c r="G32" s="95" t="s">
        <v>102</v>
      </c>
      <c r="H32" s="96"/>
      <c r="I32" s="97"/>
      <c r="J32" s="95" t="s">
        <v>68</v>
      </c>
      <c r="K32" s="96"/>
      <c r="L32" s="96"/>
      <c r="M32" s="96"/>
      <c r="N32" s="97"/>
      <c r="O32" s="104" t="s">
        <v>111</v>
      </c>
      <c r="P32" s="105"/>
      <c r="Q32" s="105"/>
      <c r="R32" s="106"/>
      <c r="S32" s="119">
        <v>0</v>
      </c>
      <c r="T32" s="120"/>
      <c r="U32" s="125">
        <v>1630000</v>
      </c>
      <c r="V32" s="125">
        <v>780000</v>
      </c>
      <c r="W32" s="112">
        <f>V32*S32</f>
        <v>0</v>
      </c>
    </row>
    <row r="33" spans="6:23" ht="19.5" customHeight="1" x14ac:dyDescent="0.35">
      <c r="F33" s="136"/>
      <c r="G33" s="98"/>
      <c r="H33" s="99"/>
      <c r="I33" s="100"/>
      <c r="J33" s="98"/>
      <c r="K33" s="99"/>
      <c r="L33" s="99"/>
      <c r="M33" s="99"/>
      <c r="N33" s="100"/>
      <c r="O33" s="107" t="s">
        <v>105</v>
      </c>
      <c r="P33" s="108"/>
      <c r="Q33" s="108"/>
      <c r="R33" s="109"/>
      <c r="S33" s="121"/>
      <c r="T33" s="122"/>
      <c r="U33" s="126"/>
      <c r="V33" s="126"/>
      <c r="W33" s="113"/>
    </row>
    <row r="34" spans="6:23" ht="19.5" customHeight="1" x14ac:dyDescent="0.35">
      <c r="F34" s="136"/>
      <c r="G34" s="98"/>
      <c r="H34" s="99"/>
      <c r="I34" s="100"/>
      <c r="J34" s="98"/>
      <c r="K34" s="99"/>
      <c r="L34" s="99"/>
      <c r="M34" s="99"/>
      <c r="N34" s="100"/>
      <c r="O34" s="107" t="s">
        <v>108</v>
      </c>
      <c r="P34" s="108"/>
      <c r="Q34" s="108"/>
      <c r="R34" s="109"/>
      <c r="S34" s="121"/>
      <c r="T34" s="122"/>
      <c r="U34" s="126"/>
      <c r="V34" s="126"/>
      <c r="W34" s="113"/>
    </row>
    <row r="35" spans="6:23" ht="19.5" customHeight="1" x14ac:dyDescent="0.35">
      <c r="F35" s="136"/>
      <c r="G35" s="98"/>
      <c r="H35" s="99"/>
      <c r="I35" s="100"/>
      <c r="J35" s="98"/>
      <c r="K35" s="99"/>
      <c r="L35" s="99"/>
      <c r="M35" s="99"/>
      <c r="N35" s="100"/>
      <c r="O35" s="107" t="s">
        <v>34</v>
      </c>
      <c r="P35" s="108"/>
      <c r="Q35" s="108"/>
      <c r="R35" s="109"/>
      <c r="S35" s="121"/>
      <c r="T35" s="122"/>
      <c r="U35" s="126"/>
      <c r="V35" s="126"/>
      <c r="W35" s="113"/>
    </row>
    <row r="36" spans="6:23" ht="19.5" customHeight="1" x14ac:dyDescent="0.35">
      <c r="F36" s="137"/>
      <c r="G36" s="101"/>
      <c r="H36" s="102"/>
      <c r="I36" s="103"/>
      <c r="J36" s="101"/>
      <c r="K36" s="102"/>
      <c r="L36" s="102"/>
      <c r="M36" s="102"/>
      <c r="N36" s="103"/>
      <c r="O36" s="107" t="s">
        <v>33</v>
      </c>
      <c r="P36" s="108"/>
      <c r="Q36" s="108"/>
      <c r="R36" s="109"/>
      <c r="S36" s="123"/>
      <c r="T36" s="124"/>
      <c r="U36" s="127"/>
      <c r="V36" s="127"/>
      <c r="W36" s="114"/>
    </row>
    <row r="37" spans="6:23" ht="31.5" customHeight="1" x14ac:dyDescent="0.35">
      <c r="F37" s="134" t="s">
        <v>59</v>
      </c>
      <c r="G37" s="95" t="s">
        <v>109</v>
      </c>
      <c r="H37" s="96"/>
      <c r="I37" s="97"/>
      <c r="J37" s="95" t="s">
        <v>69</v>
      </c>
      <c r="K37" s="96"/>
      <c r="L37" s="96"/>
      <c r="M37" s="96"/>
      <c r="N37" s="97"/>
      <c r="O37" s="110" t="s">
        <v>110</v>
      </c>
      <c r="P37" s="111"/>
      <c r="Q37" s="111"/>
      <c r="R37" s="111"/>
      <c r="S37" s="118">
        <v>0</v>
      </c>
      <c r="T37" s="118"/>
      <c r="U37" s="198">
        <v>166800</v>
      </c>
      <c r="V37" s="198">
        <v>99000</v>
      </c>
      <c r="W37" s="199">
        <f>V37*S37</f>
        <v>0</v>
      </c>
    </row>
    <row r="38" spans="6:23" ht="22.5" customHeight="1" x14ac:dyDescent="0.35">
      <c r="F38" s="134"/>
      <c r="G38" s="98"/>
      <c r="H38" s="99"/>
      <c r="I38" s="100"/>
      <c r="J38" s="98"/>
      <c r="K38" s="99"/>
      <c r="L38" s="99"/>
      <c r="M38" s="99"/>
      <c r="N38" s="100"/>
      <c r="O38" s="192" t="s">
        <v>75</v>
      </c>
      <c r="P38" s="193"/>
      <c r="Q38" s="193"/>
      <c r="R38" s="194"/>
      <c r="S38" s="118"/>
      <c r="T38" s="118"/>
      <c r="U38" s="198"/>
      <c r="V38" s="198"/>
      <c r="W38" s="199"/>
    </row>
    <row r="39" spans="6:23" ht="22.5" customHeight="1" x14ac:dyDescent="0.35">
      <c r="F39" s="134"/>
      <c r="G39" s="98"/>
      <c r="H39" s="99"/>
      <c r="I39" s="100"/>
      <c r="J39" s="98"/>
      <c r="K39" s="99"/>
      <c r="L39" s="99"/>
      <c r="M39" s="99"/>
      <c r="N39" s="100"/>
      <c r="O39" s="195"/>
      <c r="P39" s="196"/>
      <c r="Q39" s="196"/>
      <c r="R39" s="197"/>
      <c r="S39" s="118"/>
      <c r="T39" s="118"/>
      <c r="U39" s="198"/>
      <c r="V39" s="198"/>
      <c r="W39" s="199"/>
    </row>
    <row r="40" spans="6:23" ht="22.5" customHeight="1" x14ac:dyDescent="0.35">
      <c r="F40" s="134"/>
      <c r="G40" s="98"/>
      <c r="H40" s="99"/>
      <c r="I40" s="100"/>
      <c r="J40" s="98"/>
      <c r="K40" s="99"/>
      <c r="L40" s="99"/>
      <c r="M40" s="99"/>
      <c r="N40" s="100"/>
      <c r="O40" s="192" t="s">
        <v>97</v>
      </c>
      <c r="P40" s="193"/>
      <c r="Q40" s="193"/>
      <c r="R40" s="194"/>
      <c r="S40" s="118"/>
      <c r="T40" s="118"/>
      <c r="U40" s="198"/>
      <c r="V40" s="198"/>
      <c r="W40" s="199"/>
    </row>
    <row r="41" spans="6:23" ht="22.5" customHeight="1" x14ac:dyDescent="0.35">
      <c r="F41" s="134"/>
      <c r="G41" s="101"/>
      <c r="H41" s="102"/>
      <c r="I41" s="103"/>
      <c r="J41" s="98"/>
      <c r="K41" s="99"/>
      <c r="L41" s="99"/>
      <c r="M41" s="99"/>
      <c r="N41" s="100"/>
      <c r="O41" s="195"/>
      <c r="P41" s="196"/>
      <c r="Q41" s="196"/>
      <c r="R41" s="197"/>
      <c r="S41" s="118"/>
      <c r="T41" s="118"/>
      <c r="U41" s="198"/>
      <c r="V41" s="198"/>
      <c r="W41" s="199"/>
    </row>
    <row r="42" spans="6:23" ht="31.5" customHeight="1" x14ac:dyDescent="0.35">
      <c r="F42" s="134" t="s">
        <v>59</v>
      </c>
      <c r="G42" s="95" t="s">
        <v>104</v>
      </c>
      <c r="H42" s="96"/>
      <c r="I42" s="97"/>
      <c r="J42" s="95" t="s">
        <v>69</v>
      </c>
      <c r="K42" s="96"/>
      <c r="L42" s="96"/>
      <c r="M42" s="96"/>
      <c r="N42" s="97"/>
      <c r="O42" s="110" t="s">
        <v>103</v>
      </c>
      <c r="P42" s="111"/>
      <c r="Q42" s="111"/>
      <c r="R42" s="111"/>
      <c r="S42" s="118">
        <v>0</v>
      </c>
      <c r="T42" s="118"/>
      <c r="U42" s="198">
        <v>130800</v>
      </c>
      <c r="V42" s="198">
        <v>49000</v>
      </c>
      <c r="W42" s="199">
        <f>V42*S42</f>
        <v>0</v>
      </c>
    </row>
    <row r="43" spans="6:23" ht="22.5" customHeight="1" x14ac:dyDescent="0.35">
      <c r="F43" s="134"/>
      <c r="G43" s="98"/>
      <c r="H43" s="99"/>
      <c r="I43" s="100"/>
      <c r="J43" s="98"/>
      <c r="K43" s="99"/>
      <c r="L43" s="99"/>
      <c r="M43" s="99"/>
      <c r="N43" s="100"/>
      <c r="O43" s="192" t="s">
        <v>75</v>
      </c>
      <c r="P43" s="193"/>
      <c r="Q43" s="193"/>
      <c r="R43" s="194"/>
      <c r="S43" s="118"/>
      <c r="T43" s="118"/>
      <c r="U43" s="198"/>
      <c r="V43" s="198"/>
      <c r="W43" s="199"/>
    </row>
    <row r="44" spans="6:23" ht="22.5" customHeight="1" x14ac:dyDescent="0.35">
      <c r="F44" s="134"/>
      <c r="G44" s="98"/>
      <c r="H44" s="99"/>
      <c r="I44" s="100"/>
      <c r="J44" s="98"/>
      <c r="K44" s="99"/>
      <c r="L44" s="99"/>
      <c r="M44" s="99"/>
      <c r="N44" s="100"/>
      <c r="O44" s="195"/>
      <c r="P44" s="196"/>
      <c r="Q44" s="196"/>
      <c r="R44" s="197"/>
      <c r="S44" s="118"/>
      <c r="T44" s="118"/>
      <c r="U44" s="198"/>
      <c r="V44" s="198"/>
      <c r="W44" s="199"/>
    </row>
    <row r="45" spans="6:23" ht="22.5" customHeight="1" x14ac:dyDescent="0.35">
      <c r="F45" s="134"/>
      <c r="G45" s="98"/>
      <c r="H45" s="99"/>
      <c r="I45" s="100"/>
      <c r="J45" s="98"/>
      <c r="K45" s="99"/>
      <c r="L45" s="99"/>
      <c r="M45" s="99"/>
      <c r="N45" s="100"/>
      <c r="O45" s="192" t="s">
        <v>97</v>
      </c>
      <c r="P45" s="193"/>
      <c r="Q45" s="193"/>
      <c r="R45" s="194"/>
      <c r="S45" s="118"/>
      <c r="T45" s="118"/>
      <c r="U45" s="198"/>
      <c r="V45" s="198"/>
      <c r="W45" s="199"/>
    </row>
    <row r="46" spans="6:23" ht="22.5" customHeight="1" x14ac:dyDescent="0.35">
      <c r="F46" s="134"/>
      <c r="G46" s="101"/>
      <c r="H46" s="102"/>
      <c r="I46" s="103"/>
      <c r="J46" s="98"/>
      <c r="K46" s="99"/>
      <c r="L46" s="99"/>
      <c r="M46" s="99"/>
      <c r="N46" s="100"/>
      <c r="O46" s="195"/>
      <c r="P46" s="196"/>
      <c r="Q46" s="196"/>
      <c r="R46" s="197"/>
      <c r="S46" s="118"/>
      <c r="T46" s="118"/>
      <c r="U46" s="198"/>
      <c r="V46" s="198"/>
      <c r="W46" s="199"/>
    </row>
    <row r="47" spans="6:23" s="58" customFormat="1" ht="34.5" customHeight="1" x14ac:dyDescent="0.35">
      <c r="F47" s="190" t="s">
        <v>36</v>
      </c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57">
        <f>W27+W32+W42</f>
        <v>0</v>
      </c>
    </row>
    <row r="48" spans="6:23" s="58" customFormat="1" ht="34.5" customHeight="1" thickBot="1" x14ac:dyDescent="0.4">
      <c r="F48" s="188" t="s">
        <v>35</v>
      </c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59">
        <f>W47*1.1</f>
        <v>0</v>
      </c>
    </row>
    <row r="49" spans="6:23" ht="21" customHeight="1" x14ac:dyDescent="0.35">
      <c r="F49" s="176" t="s">
        <v>9</v>
      </c>
      <c r="G49" s="177"/>
      <c r="H49" s="177"/>
      <c r="I49" s="177"/>
      <c r="J49" s="177"/>
      <c r="K49" s="177"/>
      <c r="L49" s="177"/>
      <c r="M49" s="177"/>
      <c r="N49" s="178"/>
      <c r="O49" s="60" t="s">
        <v>82</v>
      </c>
      <c r="P49" s="60"/>
      <c r="Q49" s="60"/>
      <c r="R49" s="60"/>
      <c r="S49" s="60"/>
      <c r="T49" s="60"/>
      <c r="U49" s="60"/>
      <c r="V49" s="60"/>
      <c r="W49" s="61"/>
    </row>
    <row r="50" spans="6:23" ht="21" customHeight="1" x14ac:dyDescent="0.35">
      <c r="F50" s="179"/>
      <c r="G50" s="180"/>
      <c r="H50" s="180"/>
      <c r="I50" s="180"/>
      <c r="J50" s="180"/>
      <c r="K50" s="180"/>
      <c r="L50" s="180"/>
      <c r="M50" s="180"/>
      <c r="N50" s="181"/>
      <c r="O50" s="28" t="s">
        <v>10</v>
      </c>
      <c r="W50" s="42"/>
    </row>
    <row r="51" spans="6:23" ht="21" customHeight="1" x14ac:dyDescent="0.35">
      <c r="F51" s="179"/>
      <c r="G51" s="180"/>
      <c r="H51" s="180"/>
      <c r="I51" s="180"/>
      <c r="J51" s="180"/>
      <c r="K51" s="180"/>
      <c r="L51" s="180"/>
      <c r="M51" s="180"/>
      <c r="N51" s="181"/>
      <c r="O51" s="91" t="s">
        <v>76</v>
      </c>
      <c r="P51" s="92"/>
      <c r="Q51" s="92"/>
      <c r="R51" s="92"/>
      <c r="S51" s="92"/>
      <c r="T51" s="92"/>
      <c r="U51" s="92"/>
      <c r="V51" s="92"/>
      <c r="W51" s="42"/>
    </row>
    <row r="52" spans="6:23" ht="21" customHeight="1" x14ac:dyDescent="0.35">
      <c r="F52" s="179"/>
      <c r="G52" s="180"/>
      <c r="H52" s="180"/>
      <c r="I52" s="180"/>
      <c r="J52" s="180"/>
      <c r="K52" s="180"/>
      <c r="L52" s="180"/>
      <c r="M52" s="180"/>
      <c r="N52" s="181"/>
      <c r="O52" s="28" t="s">
        <v>11</v>
      </c>
      <c r="S52" s="62"/>
      <c r="W52" s="42"/>
    </row>
    <row r="53" spans="6:23" ht="21" customHeight="1" x14ac:dyDescent="0.35">
      <c r="F53" s="179"/>
      <c r="G53" s="180"/>
      <c r="H53" s="180"/>
      <c r="I53" s="180"/>
      <c r="J53" s="180"/>
      <c r="K53" s="180"/>
      <c r="L53" s="180"/>
      <c r="M53" s="180"/>
      <c r="N53" s="181"/>
      <c r="O53" s="28" t="s">
        <v>65</v>
      </c>
      <c r="W53" s="42"/>
    </row>
    <row r="54" spans="6:23" ht="21" customHeight="1" thickBot="1" x14ac:dyDescent="0.4">
      <c r="F54" s="182"/>
      <c r="G54" s="183"/>
      <c r="H54" s="183"/>
      <c r="I54" s="183"/>
      <c r="J54" s="183"/>
      <c r="K54" s="183"/>
      <c r="L54" s="183"/>
      <c r="M54" s="183"/>
      <c r="N54" s="184"/>
      <c r="O54" s="63" t="s">
        <v>12</v>
      </c>
      <c r="P54" s="63"/>
      <c r="Q54" s="63"/>
      <c r="R54" s="63"/>
      <c r="S54" s="63"/>
      <c r="T54" s="63"/>
      <c r="U54" s="63"/>
      <c r="V54" s="63"/>
      <c r="W54" s="64"/>
    </row>
    <row r="55" spans="6:23" x14ac:dyDescent="0.35">
      <c r="F55" s="29"/>
      <c r="W55" s="42"/>
    </row>
    <row r="56" spans="6:23" ht="19.2" x14ac:dyDescent="0.35">
      <c r="F56" s="65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7"/>
    </row>
    <row r="57" spans="6:23" ht="20.25" customHeight="1" x14ac:dyDescent="0.35">
      <c r="F57" s="185" t="s">
        <v>13</v>
      </c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7"/>
    </row>
    <row r="58" spans="6:23" s="68" customFormat="1" ht="20.25" customHeight="1" x14ac:dyDescent="0.45">
      <c r="F58" s="170" t="s">
        <v>98</v>
      </c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2"/>
    </row>
    <row r="59" spans="6:23" ht="25.5" customHeight="1" x14ac:dyDescent="0.45">
      <c r="F59" s="170" t="s">
        <v>31</v>
      </c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2"/>
    </row>
    <row r="60" spans="6:23" ht="60.75" customHeight="1" thickBot="1" x14ac:dyDescent="0.4">
      <c r="F60" s="173" t="s">
        <v>14</v>
      </c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5"/>
    </row>
    <row r="65" spans="6:23" ht="16.2" thickBot="1" x14ac:dyDescent="0.4"/>
    <row r="66" spans="6:23" ht="46.5" customHeight="1" x14ac:dyDescent="0.35">
      <c r="F66" s="203" t="s">
        <v>83</v>
      </c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5"/>
    </row>
    <row r="67" spans="6:23" ht="33" customHeight="1" x14ac:dyDescent="0.35">
      <c r="F67" s="206" t="s">
        <v>15</v>
      </c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8"/>
    </row>
    <row r="68" spans="6:23" ht="24" customHeight="1" x14ac:dyDescent="0.35">
      <c r="F68" s="209" t="s">
        <v>43</v>
      </c>
      <c r="G68" s="210"/>
      <c r="H68" s="210"/>
      <c r="I68" s="211" t="s">
        <v>16</v>
      </c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3"/>
    </row>
    <row r="69" spans="6:23" ht="24" customHeight="1" x14ac:dyDescent="0.35">
      <c r="F69" s="164" t="s">
        <v>17</v>
      </c>
      <c r="G69" s="165"/>
      <c r="H69" s="214"/>
      <c r="I69" s="79" t="s">
        <v>18</v>
      </c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1"/>
    </row>
    <row r="70" spans="6:23" ht="24" customHeight="1" x14ac:dyDescent="0.35">
      <c r="F70" s="164"/>
      <c r="G70" s="165"/>
      <c r="H70" s="214"/>
      <c r="I70" s="82" t="s">
        <v>49</v>
      </c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4"/>
    </row>
    <row r="71" spans="6:23" ht="24" customHeight="1" x14ac:dyDescent="0.35">
      <c r="F71" s="164"/>
      <c r="G71" s="165"/>
      <c r="H71" s="214"/>
      <c r="I71" s="82" t="s">
        <v>50</v>
      </c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4"/>
    </row>
    <row r="72" spans="6:23" ht="24" customHeight="1" x14ac:dyDescent="0.35">
      <c r="F72" s="164"/>
      <c r="G72" s="165"/>
      <c r="H72" s="214"/>
      <c r="I72" s="82" t="s">
        <v>19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4"/>
    </row>
    <row r="73" spans="6:23" ht="24" customHeight="1" x14ac:dyDescent="0.35">
      <c r="F73" s="164"/>
      <c r="G73" s="165"/>
      <c r="H73" s="214"/>
      <c r="I73" s="82" t="s">
        <v>20</v>
      </c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</row>
    <row r="74" spans="6:23" ht="24" customHeight="1" x14ac:dyDescent="0.35">
      <c r="F74" s="164"/>
      <c r="G74" s="165"/>
      <c r="H74" s="214"/>
      <c r="I74" s="82" t="s">
        <v>51</v>
      </c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4"/>
    </row>
    <row r="75" spans="6:23" ht="24" customHeight="1" x14ac:dyDescent="0.35">
      <c r="F75" s="164"/>
      <c r="G75" s="165"/>
      <c r="H75" s="214"/>
      <c r="I75" s="82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4"/>
    </row>
    <row r="76" spans="6:23" ht="24" customHeight="1" x14ac:dyDescent="0.35">
      <c r="F76" s="164"/>
      <c r="G76" s="165"/>
      <c r="H76" s="214"/>
      <c r="I76" s="82" t="s">
        <v>52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4"/>
    </row>
    <row r="77" spans="6:23" ht="24" customHeight="1" x14ac:dyDescent="0.35">
      <c r="F77" s="164"/>
      <c r="G77" s="165"/>
      <c r="H77" s="214"/>
      <c r="I77" s="82" t="s">
        <v>53</v>
      </c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4"/>
    </row>
    <row r="78" spans="6:23" ht="24" customHeight="1" x14ac:dyDescent="0.35">
      <c r="F78" s="164"/>
      <c r="G78" s="165"/>
      <c r="H78" s="214"/>
      <c r="I78" s="82" t="s">
        <v>74</v>
      </c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4"/>
    </row>
    <row r="79" spans="6:23" ht="24" customHeight="1" x14ac:dyDescent="0.35">
      <c r="F79" s="164"/>
      <c r="G79" s="165"/>
      <c r="H79" s="214"/>
      <c r="I79" s="85" t="s">
        <v>54</v>
      </c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7"/>
    </row>
    <row r="80" spans="6:23" ht="24" customHeight="1" x14ac:dyDescent="0.35">
      <c r="F80" s="164"/>
      <c r="G80" s="165"/>
      <c r="H80" s="214"/>
      <c r="I80" s="82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4"/>
    </row>
    <row r="81" spans="6:23" ht="24" customHeight="1" x14ac:dyDescent="0.35">
      <c r="F81" s="164"/>
      <c r="G81" s="165"/>
      <c r="H81" s="214"/>
      <c r="I81" s="85" t="s">
        <v>21</v>
      </c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7"/>
    </row>
    <row r="82" spans="6:23" ht="24" customHeight="1" x14ac:dyDescent="0.35">
      <c r="F82" s="164"/>
      <c r="G82" s="165"/>
      <c r="H82" s="214"/>
      <c r="I82" s="82" t="s">
        <v>22</v>
      </c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4"/>
    </row>
    <row r="83" spans="6:23" ht="24" customHeight="1" x14ac:dyDescent="0.35">
      <c r="F83" s="215"/>
      <c r="G83" s="216"/>
      <c r="H83" s="217"/>
      <c r="I83" s="88" t="s">
        <v>55</v>
      </c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90"/>
    </row>
    <row r="84" spans="6:23" ht="33" customHeight="1" x14ac:dyDescent="0.35">
      <c r="F84" s="164" t="s">
        <v>93</v>
      </c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6"/>
    </row>
    <row r="85" spans="6:23" ht="33" customHeight="1" x14ac:dyDescent="0.35">
      <c r="F85" s="164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6"/>
    </row>
    <row r="86" spans="6:23" ht="33" customHeight="1" x14ac:dyDescent="0.35">
      <c r="F86" s="167" t="s">
        <v>99</v>
      </c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9"/>
    </row>
    <row r="87" spans="6:23" ht="33" customHeight="1" x14ac:dyDescent="0.35">
      <c r="F87" s="167" t="s">
        <v>23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9"/>
    </row>
    <row r="88" spans="6:23" ht="33" customHeight="1" thickBot="1" x14ac:dyDescent="0.4">
      <c r="F88" s="200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2"/>
    </row>
    <row r="89" spans="6:23" ht="33" customHeight="1" x14ac:dyDescent="0.35"/>
  </sheetData>
  <sheetProtection formatCells="0" formatColumns="0" formatRows="0" insertColumns="0" insertRows="0" insertHyperlinks="0" deleteColumns="0" deleteRows="0" sort="0" autoFilter="0" pivotTables="0"/>
  <mergeCells count="89">
    <mergeCell ref="U37:U41"/>
    <mergeCell ref="V37:V41"/>
    <mergeCell ref="W37:W41"/>
    <mergeCell ref="O38:R39"/>
    <mergeCell ref="O40:R41"/>
    <mergeCell ref="F37:F41"/>
    <mergeCell ref="G37:I41"/>
    <mergeCell ref="J37:N41"/>
    <mergeCell ref="O37:R37"/>
    <mergeCell ref="S37:T41"/>
    <mergeCell ref="V42:V46"/>
    <mergeCell ref="G42:I46"/>
    <mergeCell ref="O45:R46"/>
    <mergeCell ref="W42:W46"/>
    <mergeCell ref="F87:W88"/>
    <mergeCell ref="F66:W66"/>
    <mergeCell ref="F67:W67"/>
    <mergeCell ref="F68:H68"/>
    <mergeCell ref="I68:W68"/>
    <mergeCell ref="F69:H83"/>
    <mergeCell ref="F42:F46"/>
    <mergeCell ref="J27:N31"/>
    <mergeCell ref="M23:T23"/>
    <mergeCell ref="W27:W31"/>
    <mergeCell ref="F84:W85"/>
    <mergeCell ref="F86:W86"/>
    <mergeCell ref="S42:T46"/>
    <mergeCell ref="F59:W59"/>
    <mergeCell ref="F60:W60"/>
    <mergeCell ref="F49:N54"/>
    <mergeCell ref="F57:W57"/>
    <mergeCell ref="F58:W58"/>
    <mergeCell ref="J42:N46"/>
    <mergeCell ref="F48:V48"/>
    <mergeCell ref="F47:V47"/>
    <mergeCell ref="O43:R44"/>
    <mergeCell ref="U42:U46"/>
    <mergeCell ref="O18:P18"/>
    <mergeCell ref="F22:W22"/>
    <mergeCell ref="F25:I26"/>
    <mergeCell ref="W25:W26"/>
    <mergeCell ref="J25:N26"/>
    <mergeCell ref="O25:R26"/>
    <mergeCell ref="S25:T26"/>
    <mergeCell ref="G27:I31"/>
    <mergeCell ref="O27:R27"/>
    <mergeCell ref="Q17:T17"/>
    <mergeCell ref="Q18:T18"/>
    <mergeCell ref="Q19:T19"/>
    <mergeCell ref="O30:R30"/>
    <mergeCell ref="O31:R31"/>
    <mergeCell ref="F17:G17"/>
    <mergeCell ref="O17:P17"/>
    <mergeCell ref="F20:G20"/>
    <mergeCell ref="F18:G18"/>
    <mergeCell ref="F19:G19"/>
    <mergeCell ref="H17:N17"/>
    <mergeCell ref="H18:N18"/>
    <mergeCell ref="H19:N19"/>
    <mergeCell ref="H20:N20"/>
    <mergeCell ref="F3:W6"/>
    <mergeCell ref="F27:F31"/>
    <mergeCell ref="F32:F36"/>
    <mergeCell ref="U13:V13"/>
    <mergeCell ref="V17:W17"/>
    <mergeCell ref="V18:W18"/>
    <mergeCell ref="V19:W19"/>
    <mergeCell ref="V20:W20"/>
    <mergeCell ref="Q20:T20"/>
    <mergeCell ref="O19:P19"/>
    <mergeCell ref="O20:P20"/>
    <mergeCell ref="U26:V26"/>
    <mergeCell ref="O28:R28"/>
    <mergeCell ref="O29:R29"/>
    <mergeCell ref="V32:V36"/>
    <mergeCell ref="V27:V31"/>
    <mergeCell ref="W32:W36"/>
    <mergeCell ref="U27:U31"/>
    <mergeCell ref="S27:T31"/>
    <mergeCell ref="S32:T36"/>
    <mergeCell ref="U32:U36"/>
    <mergeCell ref="G32:I36"/>
    <mergeCell ref="J32:N36"/>
    <mergeCell ref="O32:R32"/>
    <mergeCell ref="O33:R33"/>
    <mergeCell ref="O42:R42"/>
    <mergeCell ref="O34:R34"/>
    <mergeCell ref="O35:R35"/>
    <mergeCell ref="O36:R36"/>
  </mergeCells>
  <phoneticPr fontId="1" type="noConversion"/>
  <pageMargins left="0" right="0" top="0" bottom="0" header="0" footer="0"/>
  <pageSetup paperSize="9" scale="56" orientation="portrait" errors="dash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18</xdr:col>
                    <xdr:colOff>457200</xdr:colOff>
                    <xdr:row>83</xdr:row>
                    <xdr:rowOff>236220</xdr:rowOff>
                  </from>
                  <to>
                    <xdr:col>19</xdr:col>
                    <xdr:colOff>76200</xdr:colOff>
                    <xdr:row>84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20</xdr:col>
                    <xdr:colOff>762000</xdr:colOff>
                    <xdr:row>83</xdr:row>
                    <xdr:rowOff>251460</xdr:rowOff>
                  </from>
                  <to>
                    <xdr:col>21</xdr:col>
                    <xdr:colOff>160020</xdr:colOff>
                    <xdr:row>84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안 내(DaaS)</vt:lpstr>
      <vt:lpstr>신청서&amp;개인정보수집ㆍ활용 동의서</vt:lpstr>
      <vt:lpstr>'신청서&amp;개인정보수집ㆍ활용 동의서'!Print_Area</vt:lpstr>
      <vt:lpstr>'안 내(DaaS)'!Print_Area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마케팅사업국</dc:creator>
  <cp:lastModifiedBy>유향주</cp:lastModifiedBy>
  <cp:lastPrinted>2024-07-05T05:29:12Z</cp:lastPrinted>
  <dcterms:created xsi:type="dcterms:W3CDTF">2024-07-03T03:56:38Z</dcterms:created>
  <dcterms:modified xsi:type="dcterms:W3CDTF">2025-10-01T07:24:37Z</dcterms:modified>
  <cp:contentStatus/>
</cp:coreProperties>
</file>